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nogi\#GitHub\ken_nogi\NodeJS\LDAP\"/>
    </mc:Choice>
  </mc:AlternateContent>
  <xr:revisionPtr revIDLastSave="0" documentId="8_{60D36BE5-1452-491C-B184-7E2267AD33EB}" xr6:coauthVersionLast="47" xr6:coauthVersionMax="47" xr10:uidLastSave="{00000000-0000-0000-0000-000000000000}"/>
  <bookViews>
    <workbookView xWindow="28680" yWindow="-120" windowWidth="29040" windowHeight="15720" xr2:uid="{6E8350E1-998D-4398-A86B-AF8A0D963436}"/>
  </bookViews>
  <sheets>
    <sheet name="ldap_users_export" sheetId="1" r:id="rId1"/>
    <sheet name="Sheet1" sheetId="2" r:id="rId2"/>
    <sheet name="携帯電話管理_2025_06_01 09_52_24" sheetId="3" r:id="rId3"/>
  </sheets>
  <definedNames>
    <definedName name="_xlnm._FilterDatabase" localSheetId="0" hidden="1">ldap_users_export!$A$1:$N$46</definedName>
    <definedName name="_xlnm._FilterDatabase" localSheetId="2" hidden="1">'携帯電話管理_2025_06_01 09_52_24'!$A$1:$O$203</definedName>
  </definedNames>
  <calcPr calcId="0"/>
</workbook>
</file>

<file path=xl/calcChain.xml><?xml version="1.0" encoding="utf-8"?>
<calcChain xmlns="http://schemas.openxmlformats.org/spreadsheetml/2006/main">
  <c r="L2" i="1" l="1"/>
  <c r="M2" i="1" s="1"/>
  <c r="L3" i="1"/>
  <c r="M3" i="1" s="1"/>
  <c r="L4" i="1"/>
  <c r="M4" i="1" s="1"/>
  <c r="L5" i="1"/>
  <c r="M5" i="1"/>
  <c r="L6" i="1"/>
  <c r="M6" i="1" s="1"/>
  <c r="L7" i="1"/>
  <c r="M7" i="1" s="1"/>
  <c r="L8" i="1"/>
  <c r="M8" i="1" s="1"/>
  <c r="L9" i="1"/>
  <c r="M9" i="1"/>
  <c r="L10" i="1"/>
  <c r="M10" i="1" s="1"/>
  <c r="L11" i="1"/>
  <c r="M11" i="1" s="1"/>
  <c r="L12" i="1"/>
  <c r="M12" i="1" s="1"/>
  <c r="L13" i="1"/>
  <c r="M13" i="1"/>
  <c r="L14" i="1"/>
  <c r="M14" i="1" s="1"/>
  <c r="L15" i="1"/>
  <c r="M15" i="1" s="1"/>
  <c r="C181" i="3"/>
  <c r="C119" i="3"/>
  <c r="C146" i="3"/>
  <c r="C111" i="3"/>
  <c r="C185" i="3"/>
  <c r="C20" i="3"/>
  <c r="C131" i="3"/>
  <c r="C141" i="3"/>
  <c r="C172" i="3"/>
  <c r="C186" i="3"/>
  <c r="C187" i="3"/>
  <c r="C32" i="3"/>
  <c r="C188" i="3"/>
  <c r="C189" i="3"/>
  <c r="C112" i="3"/>
  <c r="C30" i="3"/>
  <c r="C18" i="3"/>
  <c r="C98" i="3"/>
  <c r="C142" i="3"/>
  <c r="C168" i="3"/>
  <c r="C77" i="3"/>
  <c r="C156" i="3"/>
  <c r="C51" i="3"/>
  <c r="C177" i="3"/>
  <c r="C109" i="3"/>
  <c r="C104" i="3"/>
  <c r="C68" i="3"/>
  <c r="C28" i="3"/>
  <c r="C95" i="3"/>
  <c r="C59" i="3"/>
  <c r="C47" i="3"/>
  <c r="C121" i="3"/>
  <c r="C94" i="3"/>
  <c r="C170" i="3"/>
  <c r="C129" i="3"/>
  <c r="C78" i="3"/>
  <c r="C36" i="3"/>
  <c r="C55" i="3"/>
  <c r="C71" i="3"/>
  <c r="C86" i="3"/>
  <c r="C113" i="3"/>
  <c r="C120" i="3"/>
  <c r="C162" i="3"/>
  <c r="C176" i="3"/>
  <c r="C35" i="3"/>
  <c r="C178" i="3"/>
  <c r="C37" i="3"/>
  <c r="C128" i="3"/>
  <c r="C134" i="3"/>
  <c r="C161" i="3"/>
  <c r="C8" i="3"/>
  <c r="C92" i="3"/>
  <c r="C132" i="3"/>
  <c r="C53" i="3"/>
  <c r="C148" i="3"/>
  <c r="C82" i="3"/>
  <c r="C74" i="3"/>
  <c r="C136" i="3"/>
  <c r="C140" i="3"/>
  <c r="C54" i="3"/>
  <c r="C2" i="3"/>
  <c r="C155" i="3"/>
  <c r="C87" i="3"/>
  <c r="C11" i="3"/>
  <c r="C70" i="3"/>
  <c r="C76" i="3"/>
  <c r="C171" i="3"/>
  <c r="C93" i="3"/>
  <c r="C202" i="3"/>
  <c r="C203" i="3"/>
  <c r="C48" i="3"/>
  <c r="C81" i="3"/>
  <c r="C44" i="3"/>
  <c r="C173" i="3"/>
  <c r="C153" i="3"/>
  <c r="C105" i="3"/>
  <c r="C45" i="3"/>
  <c r="C72" i="3"/>
  <c r="C198" i="3"/>
  <c r="C163" i="3"/>
  <c r="C64" i="3"/>
  <c r="C102" i="3"/>
  <c r="C201" i="3"/>
  <c r="C199" i="3"/>
  <c r="C200" i="3"/>
  <c r="C88" i="3"/>
  <c r="C174" i="3"/>
  <c r="C40" i="3"/>
  <c r="C154" i="3"/>
  <c r="C73" i="3"/>
  <c r="C182" i="3"/>
  <c r="C22" i="3"/>
  <c r="C50" i="3"/>
  <c r="C75" i="3"/>
  <c r="C90" i="3"/>
  <c r="C183" i="3"/>
  <c r="C123" i="3"/>
  <c r="C56" i="3"/>
  <c r="C100" i="3"/>
  <c r="C133" i="3"/>
  <c r="C14" i="3"/>
  <c r="C145" i="3"/>
  <c r="C152" i="3"/>
  <c r="C5" i="3"/>
  <c r="C165" i="3"/>
  <c r="C114" i="3"/>
  <c r="C6" i="3"/>
  <c r="C3" i="3"/>
  <c r="C33" i="3"/>
  <c r="C58" i="3"/>
  <c r="C143" i="3"/>
  <c r="C46" i="3"/>
  <c r="C27" i="3"/>
  <c r="C91" i="3"/>
  <c r="C150" i="3"/>
  <c r="C101" i="3"/>
  <c r="C122" i="3"/>
  <c r="C139" i="3"/>
  <c r="C160" i="3"/>
  <c r="C60" i="3"/>
  <c r="C167" i="3"/>
  <c r="C38" i="3"/>
  <c r="C19" i="3"/>
  <c r="C99" i="3"/>
  <c r="C57" i="3"/>
  <c r="C184" i="3"/>
  <c r="C138" i="3"/>
  <c r="C190" i="3"/>
  <c r="C144" i="3"/>
  <c r="C127" i="3"/>
  <c r="C195" i="3"/>
  <c r="C196" i="3"/>
  <c r="C158" i="3"/>
  <c r="C41" i="3"/>
  <c r="C191" i="3"/>
  <c r="C192" i="3"/>
  <c r="C16" i="3"/>
  <c r="C97" i="3"/>
  <c r="C197" i="3"/>
  <c r="C67" i="3"/>
  <c r="C194" i="3"/>
  <c r="C83" i="3"/>
  <c r="C24" i="3"/>
  <c r="C115" i="3"/>
  <c r="C124" i="3"/>
  <c r="C117" i="3"/>
  <c r="C118" i="3"/>
  <c r="C110" i="3"/>
  <c r="C26" i="3"/>
  <c r="C43" i="3"/>
  <c r="C151" i="3"/>
  <c r="C103" i="3"/>
  <c r="C175" i="3"/>
  <c r="C39" i="3"/>
  <c r="C34" i="3"/>
  <c r="C147" i="3"/>
  <c r="C12" i="3"/>
  <c r="C135" i="3"/>
  <c r="C9" i="3"/>
  <c r="C126" i="3"/>
  <c r="C21" i="3"/>
  <c r="C130" i="3"/>
  <c r="C179" i="3"/>
  <c r="C69" i="3"/>
  <c r="C63" i="3"/>
  <c r="C31" i="3"/>
  <c r="C79" i="3"/>
  <c r="C61" i="3"/>
  <c r="C107" i="3"/>
  <c r="C96" i="3"/>
  <c r="C15" i="3"/>
  <c r="C149" i="3"/>
  <c r="C180" i="3"/>
  <c r="C23" i="3"/>
  <c r="C159" i="3"/>
  <c r="C106" i="3"/>
  <c r="C62" i="3"/>
  <c r="C66" i="3"/>
  <c r="C42" i="3"/>
  <c r="C7" i="3"/>
  <c r="C164" i="3"/>
  <c r="C17" i="3"/>
  <c r="C13" i="3"/>
  <c r="C157" i="3"/>
  <c r="C65" i="3"/>
  <c r="C116" i="3"/>
  <c r="C108" i="3"/>
  <c r="C29" i="3"/>
  <c r="C85" i="3"/>
  <c r="C49" i="3"/>
  <c r="C137" i="3"/>
  <c r="C89" i="3"/>
  <c r="C80" i="3"/>
  <c r="C169" i="3"/>
  <c r="C166" i="3"/>
  <c r="C52" i="3"/>
  <c r="C25" i="3"/>
  <c r="C193" i="3"/>
  <c r="C125" i="3"/>
  <c r="C10" i="3"/>
  <c r="C4" i="3"/>
  <c r="C84" i="3"/>
</calcChain>
</file>

<file path=xl/sharedStrings.xml><?xml version="1.0" encoding="utf-8"?>
<sst xmlns="http://schemas.openxmlformats.org/spreadsheetml/2006/main" count="2001" uniqueCount="849">
  <si>
    <t>objectClass</t>
  </si>
  <si>
    <t>cn</t>
  </si>
  <si>
    <t>uid</t>
  </si>
  <si>
    <t>uidNumber</t>
  </si>
  <si>
    <t>gidNumber</t>
  </si>
  <si>
    <t>homeDirectory</t>
  </si>
  <si>
    <t>sn</t>
  </si>
  <si>
    <t>displayName</t>
  </si>
  <si>
    <t>memberOf</t>
  </si>
  <si>
    <t>mail</t>
  </si>
  <si>
    <t>telephoneNumber</t>
  </si>
  <si>
    <t>employeeNumber</t>
  </si>
  <si>
    <t>top,posixAccount,shadowAccount,person,organizationalPerson,inetOrgPerson,apple-user,sambaSamAccount,sambaIdmapEntry,extensibleObject</t>
  </si>
  <si>
    <t>豊蔵 一幸</t>
  </si>
  <si>
    <t>cn=ネクストイノベーション,cn=groups,dc=ldap,dc=next-hd,dc=co,dc=jp</t>
  </si>
  <si>
    <t>08047188315</t>
  </si>
  <si>
    <t>杉山 康弘</t>
  </si>
  <si>
    <t>08047188317</t>
  </si>
  <si>
    <t>川名 真治</t>
  </si>
  <si>
    <t>08047188314</t>
  </si>
  <si>
    <t>後藤 傑</t>
  </si>
  <si>
    <t>08047188324</t>
  </si>
  <si>
    <t>遠藤 晃太</t>
  </si>
  <si>
    <t>08047188293</t>
  </si>
  <si>
    <t>小池 泰久</t>
  </si>
  <si>
    <t>08047188291</t>
  </si>
  <si>
    <t>佐藤 宏幸</t>
  </si>
  <si>
    <t>08041284873</t>
  </si>
  <si>
    <t>加藤 斉</t>
  </si>
  <si>
    <t>07031931820</t>
  </si>
  <si>
    <t>青木 彩</t>
  </si>
  <si>
    <t>07031931815</t>
  </si>
  <si>
    <t>青地 渉</t>
  </si>
  <si>
    <t>07013897119</t>
  </si>
  <si>
    <t>安形 倖一</t>
  </si>
  <si>
    <t>08049331421</t>
  </si>
  <si>
    <t>浅見 雅士</t>
  </si>
  <si>
    <t>08099926381</t>
  </si>
  <si>
    <t>芦田 友絵</t>
  </si>
  <si>
    <t>t.ashida@nextinnovation.co.jp</t>
  </si>
  <si>
    <t>08041296678</t>
  </si>
  <si>
    <t>08041297404</t>
  </si>
  <si>
    <t>畦地 都</t>
  </si>
  <si>
    <t>09013046661</t>
  </si>
  <si>
    <t>安達 学</t>
  </si>
  <si>
    <t>07014642203</t>
  </si>
  <si>
    <t>阿部 花音</t>
  </si>
  <si>
    <t>k.abe@next-hd.co.jp</t>
  </si>
  <si>
    <t>07013624635</t>
  </si>
  <si>
    <t>阿部 初紀</t>
  </si>
  <si>
    <t>09066279620</t>
  </si>
  <si>
    <t>荒井 直子</t>
  </si>
  <si>
    <t>n.arai@nextinnovation.co.jp</t>
  </si>
  <si>
    <t>08041296642</t>
  </si>
  <si>
    <t>上野 昌彦</t>
  </si>
  <si>
    <t>08073634481</t>
  </si>
  <si>
    <t>井尾 絢香</t>
  </si>
  <si>
    <t>/home/井尾 絢香</t>
  </si>
  <si>
    <t>ayaka.io@nextinnovation.co.jp</t>
  </si>
  <si>
    <t>08041295654</t>
  </si>
  <si>
    <t>next17475</t>
  </si>
  <si>
    <t>池田 大輝</t>
  </si>
  <si>
    <t>d.ikeda@next-hd.co.jp</t>
  </si>
  <si>
    <t>08040788151</t>
  </si>
  <si>
    <t>池戸 功輝</t>
  </si>
  <si>
    <t>08041295778</t>
  </si>
  <si>
    <t>石田 直樹</t>
  </si>
  <si>
    <t>07031931819</t>
  </si>
  <si>
    <t>市川 典正</t>
  </si>
  <si>
    <t>08092992163</t>
  </si>
  <si>
    <t>伊東 宏一郎</t>
  </si>
  <si>
    <t>08037252508</t>
  </si>
  <si>
    <t>稻留 卓矢</t>
  </si>
  <si>
    <t>08048182613</t>
  </si>
  <si>
    <t>稲葉 祐介</t>
  </si>
  <si>
    <t>y.inaba@a-graph.co.jp</t>
  </si>
  <si>
    <t>08074206717</t>
  </si>
  <si>
    <t>井ノ川 麻美</t>
  </si>
  <si>
    <t>07088233750</t>
  </si>
  <si>
    <t>岩本 由美</t>
  </si>
  <si>
    <t>08045710540</t>
  </si>
  <si>
    <t>内田 早紀</t>
  </si>
  <si>
    <t>/home/内田 早紀</t>
  </si>
  <si>
    <t>s.uchida@nextinnovation.co.jp</t>
  </si>
  <si>
    <t>09098536055</t>
  </si>
  <si>
    <t>next15347</t>
  </si>
  <si>
    <t>鵜戸 昭一</t>
  </si>
  <si>
    <t>08047188297</t>
  </si>
  <si>
    <t>宇野 弘晃</t>
  </si>
  <si>
    <t>09064513225</t>
  </si>
  <si>
    <t>生方 啓希</t>
  </si>
  <si>
    <t>08074206974</t>
  </si>
  <si>
    <t>梅澤 利貴</t>
  </si>
  <si>
    <t>08074206700</t>
  </si>
  <si>
    <t>榎戸 真由美</t>
  </si>
  <si>
    <t>08041296241</t>
  </si>
  <si>
    <t>遠藤 ユウジ</t>
  </si>
  <si>
    <t>08037248921</t>
  </si>
  <si>
    <t>大内 詩織</t>
  </si>
  <si>
    <t>08047188279</t>
  </si>
  <si>
    <t>大谷 寛</t>
  </si>
  <si>
    <t>h.otani@next-hd.co.jp</t>
  </si>
  <si>
    <t>08045710552</t>
  </si>
  <si>
    <t>大塚 寿昌</t>
  </si>
  <si>
    <t>08074207118</t>
  </si>
  <si>
    <t>大濵 直紀</t>
  </si>
  <si>
    <t>07088304387</t>
  </si>
  <si>
    <t>小笠原 栄</t>
  </si>
  <si>
    <t>09063819707</t>
  </si>
  <si>
    <t>岡田 隆</t>
  </si>
  <si>
    <t>08046652485</t>
  </si>
  <si>
    <t>中村 愛</t>
  </si>
  <si>
    <t>08073635221</t>
  </si>
  <si>
    <t>小野 広大</t>
  </si>
  <si>
    <t>08058188300</t>
  </si>
  <si>
    <t>梶井 麻悠香</t>
  </si>
  <si>
    <t>09098537485</t>
  </si>
  <si>
    <t>片岡 信亮</t>
  </si>
  <si>
    <t>08069887151</t>
  </si>
  <si>
    <t>門本 早代</t>
  </si>
  <si>
    <t>08036077249</t>
  </si>
  <si>
    <t>金井 志織</t>
  </si>
  <si>
    <t>08087463684</t>
  </si>
  <si>
    <t>金田 愛生</t>
  </si>
  <si>
    <t>/home/金田 愛生</t>
  </si>
  <si>
    <t>a.kaneda@next-hd.co.jp</t>
  </si>
  <si>
    <t>08040789238</t>
  </si>
  <si>
    <t>next19570</t>
  </si>
  <si>
    <t>唐澤 功</t>
  </si>
  <si>
    <t>07041351459</t>
  </si>
  <si>
    <t>川越 順哉</t>
  </si>
  <si>
    <t>j.kawagoe@cleverlyhome.jp</t>
  </si>
  <si>
    <t>08041299545</t>
  </si>
  <si>
    <t>河関 宏昌</t>
  </si>
  <si>
    <t>08096514792</t>
  </si>
  <si>
    <t>河村 あゆみ</t>
  </si>
  <si>
    <t>08048792811</t>
  </si>
  <si>
    <t>北村 太志</t>
  </si>
  <si>
    <t>09098538247</t>
  </si>
  <si>
    <t>久保 恵</t>
  </si>
  <si>
    <t>08045710199</t>
  </si>
  <si>
    <t>倉嶋 真章</t>
  </si>
  <si>
    <t>07022430799</t>
  </si>
  <si>
    <t>黒川 民男</t>
  </si>
  <si>
    <t>08047187792</t>
  </si>
  <si>
    <t>小岩 孝幸</t>
  </si>
  <si>
    <t>07015457036</t>
  </si>
  <si>
    <t>桑折 拓哉</t>
  </si>
  <si>
    <t>07043509160</t>
  </si>
  <si>
    <t>小坂 志織</t>
  </si>
  <si>
    <t>09098533870</t>
  </si>
  <si>
    <t>後藤 利治</t>
  </si>
  <si>
    <t>09064515464</t>
  </si>
  <si>
    <t>小林 義典</t>
  </si>
  <si>
    <t>08047187806</t>
  </si>
  <si>
    <t>小原 啓士</t>
  </si>
  <si>
    <t>08037519528</t>
  </si>
  <si>
    <t>牛來 忠幸</t>
  </si>
  <si>
    <t>08047302598</t>
  </si>
  <si>
    <t>近藤 重美</t>
  </si>
  <si>
    <t>/home/近藤 重美</t>
  </si>
  <si>
    <t>s.kondo@next-hd.co.jp</t>
  </si>
  <si>
    <t>08041299550</t>
  </si>
  <si>
    <t>next18564</t>
  </si>
  <si>
    <t>齊木 怜香</t>
  </si>
  <si>
    <t>08037519061</t>
  </si>
  <si>
    <t>齊藤 俊道</t>
  </si>
  <si>
    <t>08037521521</t>
  </si>
  <si>
    <t>斉藤 類</t>
  </si>
  <si>
    <t>r.saito@next-hd.co.jp</t>
  </si>
  <si>
    <t>08047302614</t>
  </si>
  <si>
    <t>佐京 智</t>
  </si>
  <si>
    <t>08041283556</t>
  </si>
  <si>
    <t>櫻井 悠貴</t>
  </si>
  <si>
    <t>07031931813</t>
  </si>
  <si>
    <t>佐藤 淳</t>
  </si>
  <si>
    <t>/home/佐藤 淳</t>
  </si>
  <si>
    <t>atsushi.sato@next-hd.co.jp</t>
  </si>
  <si>
    <t>08075678682</t>
  </si>
  <si>
    <t>next19596</t>
  </si>
  <si>
    <t>佐藤 映里</t>
  </si>
  <si>
    <t>07014642115</t>
  </si>
  <si>
    <t>佐藤 千尋</t>
  </si>
  <si>
    <t>c.sato@next-hd.co.jp</t>
  </si>
  <si>
    <t>08040789267</t>
  </si>
  <si>
    <t>佐藤 春樹</t>
  </si>
  <si>
    <t>08074206721</t>
  </si>
  <si>
    <t>篠塚 岳彦</t>
  </si>
  <si>
    <t>09098145985</t>
  </si>
  <si>
    <t>篠原 薫平</t>
  </si>
  <si>
    <t>/home/篠原 薫平</t>
  </si>
  <si>
    <t>k.shinohara@nextinnovation.co.jp</t>
  </si>
  <si>
    <t>08041299515</t>
  </si>
  <si>
    <t>next17470</t>
  </si>
  <si>
    <t>島田 昌昭</t>
  </si>
  <si>
    <t>08037254405</t>
  </si>
  <si>
    <t>志村 和俊</t>
  </si>
  <si>
    <t>07031931818</t>
  </si>
  <si>
    <t>末木 翔也</t>
  </si>
  <si>
    <t>s.sueki@next-hd.co.jp</t>
  </si>
  <si>
    <t>08040789954</t>
  </si>
  <si>
    <t>菅原 千夏</t>
  </si>
  <si>
    <t>/home/菅原 千夏</t>
  </si>
  <si>
    <t>c.sugawara@nextinnovation.co.jp</t>
  </si>
  <si>
    <t>08036076957</t>
  </si>
  <si>
    <t>next14296</t>
  </si>
  <si>
    <t>杉浦 舞有</t>
  </si>
  <si>
    <t>08048182289</t>
  </si>
  <si>
    <t>鈴木 直巳</t>
  </si>
  <si>
    <t>08036077254</t>
  </si>
  <si>
    <t>鈴木 晴江</t>
  </si>
  <si>
    <t>08037520482</t>
  </si>
  <si>
    <t>鈴木 陽順</t>
  </si>
  <si>
    <t>h.suzuki@next-hd.co.jp</t>
  </si>
  <si>
    <t>08040790025</t>
  </si>
  <si>
    <t>鈴木 正一</t>
  </si>
  <si>
    <t>07026895092</t>
  </si>
  <si>
    <t>細井 理沙</t>
  </si>
  <si>
    <t>r.hosoi@next-hd.co.jp</t>
  </si>
  <si>
    <t>08032462107</t>
  </si>
  <si>
    <t>関谷 知香</t>
  </si>
  <si>
    <t>08058282386</t>
  </si>
  <si>
    <t>蘇武 曜輝</t>
  </si>
  <si>
    <t>akiteru.sobu@eco-ntk.com</t>
  </si>
  <si>
    <t>08096543667</t>
  </si>
  <si>
    <t>髙井 寧子</t>
  </si>
  <si>
    <t>y.takai@nextinnovation.co.jp</t>
  </si>
  <si>
    <t>07042152632</t>
  </si>
  <si>
    <t>髙須 友菜</t>
  </si>
  <si>
    <t>08037506471</t>
  </si>
  <si>
    <t>髙田 栄司</t>
  </si>
  <si>
    <t>07012958361</t>
  </si>
  <si>
    <t>木内 恵</t>
  </si>
  <si>
    <t>08058296152</t>
  </si>
  <si>
    <t>田上 純</t>
  </si>
  <si>
    <t>08096535074</t>
  </si>
  <si>
    <t>佐々木 愛美</t>
  </si>
  <si>
    <t>aimi.sasaki@next-hd.co.jp</t>
  </si>
  <si>
    <t>08041687928</t>
  </si>
  <si>
    <t>武 司</t>
  </si>
  <si>
    <t>t.take@next-hd.co.jp</t>
  </si>
  <si>
    <t>07014642142</t>
  </si>
  <si>
    <t>田中 大輔</t>
  </si>
  <si>
    <t>08041299711</t>
  </si>
  <si>
    <t>田中 誠浩</t>
  </si>
  <si>
    <t>07031931814</t>
  </si>
  <si>
    <t>田中 勇一</t>
  </si>
  <si>
    <t>08037200955</t>
  </si>
  <si>
    <t>谷 和彦</t>
  </si>
  <si>
    <t>08096514794</t>
  </si>
  <si>
    <t>田ノ岡 春菜</t>
  </si>
  <si>
    <t>08036077032</t>
  </si>
  <si>
    <t>田原 修</t>
  </si>
  <si>
    <t>08036078895</t>
  </si>
  <si>
    <t>田渕 留美子</t>
  </si>
  <si>
    <t>08036909078</t>
  </si>
  <si>
    <t>田部井 優果</t>
  </si>
  <si>
    <t>yuka.someya@next-hd.co.jp</t>
  </si>
  <si>
    <t>08074206782</t>
  </si>
  <si>
    <t>津原 陸斗</t>
  </si>
  <si>
    <t>08011564431</t>
  </si>
  <si>
    <t>戸井田 勇弥</t>
  </si>
  <si>
    <t>/home/戸井田 勇弥</t>
  </si>
  <si>
    <t>y.toida@nextinnovation.co.jp</t>
  </si>
  <si>
    <t>09098535380</t>
  </si>
  <si>
    <t>next15345</t>
  </si>
  <si>
    <t>當銘 秋乃</t>
  </si>
  <si>
    <t>08041299537</t>
  </si>
  <si>
    <t>冨田 奈緒美</t>
  </si>
  <si>
    <t>08041299531</t>
  </si>
  <si>
    <t>豊藏 恵美</t>
  </si>
  <si>
    <t>09049451097</t>
  </si>
  <si>
    <t>内藤 雅弘</t>
  </si>
  <si>
    <t>08036076930</t>
  </si>
  <si>
    <t>割り当て未定</t>
  </si>
  <si>
    <t>/home/中尾 文哉</t>
  </si>
  <si>
    <t>中尾 文哉</t>
  </si>
  <si>
    <t>08040790074</t>
  </si>
  <si>
    <t>next19574</t>
  </si>
  <si>
    <t>中川 真悟</t>
  </si>
  <si>
    <t>09092281047</t>
  </si>
  <si>
    <t>中嶋 透</t>
  </si>
  <si>
    <t>08030143871</t>
  </si>
  <si>
    <t>長縄 由美</t>
  </si>
  <si>
    <t>y.naganawa@next-hd.co.jp</t>
  </si>
  <si>
    <t>08049331425</t>
  </si>
  <si>
    <t>中村 賢治</t>
  </si>
  <si>
    <t>09098527746</t>
  </si>
  <si>
    <t>鈴木 孝征</t>
  </si>
  <si>
    <t>takayuki.suzuki@next-hd.co.jp</t>
  </si>
  <si>
    <t>08040790867</t>
  </si>
  <si>
    <t>中村 篤人</t>
  </si>
  <si>
    <t>08032161370</t>
  </si>
  <si>
    <t>中本 佳希</t>
  </si>
  <si>
    <t>07015397958</t>
  </si>
  <si>
    <t>新沼 茂</t>
  </si>
  <si>
    <t>07041351171</t>
  </si>
  <si>
    <t>野中 美月</t>
  </si>
  <si>
    <t>m.nonaka@next-hd.co.jp</t>
  </si>
  <si>
    <t>08041687946</t>
  </si>
  <si>
    <t>長谷川 元気</t>
  </si>
  <si>
    <t>08047187794</t>
  </si>
  <si>
    <t>長谷 弘美</t>
  </si>
  <si>
    <t>08037519670</t>
  </si>
  <si>
    <t>濱口 宏之</t>
  </si>
  <si>
    <t>h.hamaguchi@next-hd.co.jp</t>
  </si>
  <si>
    <t>08040791471</t>
  </si>
  <si>
    <t>早川 愛</t>
  </si>
  <si>
    <t>08041285017</t>
  </si>
  <si>
    <t>林 努</t>
  </si>
  <si>
    <t>08036077259</t>
  </si>
  <si>
    <t>原田 朋保</t>
  </si>
  <si>
    <t>08041299529</t>
  </si>
  <si>
    <t>日野 拓望</t>
  </si>
  <si>
    <t>08048853490</t>
  </si>
  <si>
    <t>日野 益巳</t>
  </si>
  <si>
    <t>08036908763</t>
  </si>
  <si>
    <t>平井 利明</t>
  </si>
  <si>
    <t>t.hirai@next-hd.co.jp</t>
  </si>
  <si>
    <t>07031931816</t>
  </si>
  <si>
    <t>平川 卓弥</t>
  </si>
  <si>
    <t>07014178004</t>
  </si>
  <si>
    <t>深津 麻里</t>
  </si>
  <si>
    <t>08037521709</t>
  </si>
  <si>
    <t>福島 成佳</t>
  </si>
  <si>
    <t>08047187803</t>
  </si>
  <si>
    <t>藤井 知子</t>
  </si>
  <si>
    <t>07088233751</t>
  </si>
  <si>
    <t>藤澤 康博</t>
  </si>
  <si>
    <t>/home/藤澤 康博</t>
  </si>
  <si>
    <t>y.fujisawa@next-hd.co.jp</t>
  </si>
  <si>
    <t>07015397892</t>
  </si>
  <si>
    <t>next19613</t>
  </si>
  <si>
    <t>藤田 裕圭</t>
  </si>
  <si>
    <t>08091937589</t>
  </si>
  <si>
    <t>藤永 賢壱</t>
  </si>
  <si>
    <t>08037263712</t>
  </si>
  <si>
    <t>伏見 美和</t>
  </si>
  <si>
    <t>08096533382</t>
  </si>
  <si>
    <t>渕野 倫弘</t>
  </si>
  <si>
    <t>t.fuchino@next-hd.co.jp</t>
  </si>
  <si>
    <t>08032462108</t>
  </si>
  <si>
    <t>古内 敦也</t>
  </si>
  <si>
    <t>09098526767</t>
  </si>
  <si>
    <t>保坂 眞亜子</t>
  </si>
  <si>
    <t>07040259493</t>
  </si>
  <si>
    <t>正田 克之</t>
  </si>
  <si>
    <t>08041296259</t>
  </si>
  <si>
    <t>町田 元気</t>
  </si>
  <si>
    <t>09098528011</t>
  </si>
  <si>
    <t>松崎 文彦</t>
  </si>
  <si>
    <t>08037200990</t>
  </si>
  <si>
    <t>松下 智昭</t>
  </si>
  <si>
    <t>/home/松下 智昭</t>
  </si>
  <si>
    <t>t.matsushita@actie.jp</t>
  </si>
  <si>
    <t>08099927256</t>
  </si>
  <si>
    <t>akco5244</t>
  </si>
  <si>
    <t>松原 博人</t>
  </si>
  <si>
    <t>09098539628</t>
  </si>
  <si>
    <t>松本 伯夫</t>
  </si>
  <si>
    <t>n.matsumoto@next-hd.co.jp</t>
  </si>
  <si>
    <t>08096533379</t>
  </si>
  <si>
    <t>松本 真由</t>
  </si>
  <si>
    <t>08036077107</t>
  </si>
  <si>
    <t>間手野 宏一</t>
  </si>
  <si>
    <t>08035722366</t>
  </si>
  <si>
    <t>マリネル ガルシア</t>
  </si>
  <si>
    <t>09098538564</t>
  </si>
  <si>
    <t>丸井 伸郎</t>
  </si>
  <si>
    <t>07031931807</t>
  </si>
  <si>
    <t>溝口 大介</t>
  </si>
  <si>
    <t>07015397964</t>
  </si>
  <si>
    <t>宮倉 由紀</t>
  </si>
  <si>
    <t>07010623310</t>
  </si>
  <si>
    <t>宮﨑 裕之</t>
  </si>
  <si>
    <t>hiroyuki.miyazaki@eco-ntk.com</t>
  </si>
  <si>
    <t>08074206898</t>
  </si>
  <si>
    <t>宮田 幸祐</t>
  </si>
  <si>
    <t>09098538689</t>
  </si>
  <si>
    <t>三芳 良太</t>
  </si>
  <si>
    <t>08037249614</t>
  </si>
  <si>
    <t>武藤 高志</t>
  </si>
  <si>
    <t>08078471054</t>
  </si>
  <si>
    <t>室谷 侑輝</t>
  </si>
  <si>
    <t>y.murotani@next-hd.co.jp</t>
  </si>
  <si>
    <t>09066279528</t>
  </si>
  <si>
    <t>望月 夏輝</t>
  </si>
  <si>
    <t>n.mochizuki@next-hd.co.jp</t>
  </si>
  <si>
    <t>08036908865</t>
  </si>
  <si>
    <t>本木 千晴</t>
  </si>
  <si>
    <t>08073635629</t>
  </si>
  <si>
    <t>森下 恭行</t>
  </si>
  <si>
    <t>08041299581</t>
  </si>
  <si>
    <t>森田 玲大</t>
  </si>
  <si>
    <t>08041295764</t>
  </si>
  <si>
    <t>森 雅浩</t>
  </si>
  <si>
    <t>m.mori@next-hd.co.jp</t>
  </si>
  <si>
    <t>08041299528</t>
  </si>
  <si>
    <t>森山 直</t>
  </si>
  <si>
    <t>/home/森山 直</t>
  </si>
  <si>
    <t>n.moriyama@cleverlyhome.jp</t>
  </si>
  <si>
    <t>08030143920</t>
  </si>
  <si>
    <t>clev01524</t>
  </si>
  <si>
    <t>山家 由大</t>
  </si>
  <si>
    <t>09098534853</t>
  </si>
  <si>
    <t>山口 賢人</t>
  </si>
  <si>
    <t>08074206690</t>
  </si>
  <si>
    <t>山口 剛実</t>
  </si>
  <si>
    <t>t.yamaguchi@next-hd.co.jp</t>
  </si>
  <si>
    <t>08041297741</t>
  </si>
  <si>
    <t>原田 昇</t>
  </si>
  <si>
    <t>08074206842</t>
  </si>
  <si>
    <t>山下 克典</t>
  </si>
  <si>
    <t>08037200991</t>
  </si>
  <si>
    <t>山田 怜子</t>
  </si>
  <si>
    <t>r.yamada@nextinnovation.co.jp</t>
  </si>
  <si>
    <t>07031041268</t>
  </si>
  <si>
    <t>山梨 憲史</t>
  </si>
  <si>
    <t>k.yamanashi@next-hd.co.jp</t>
  </si>
  <si>
    <t>08036077217</t>
  </si>
  <si>
    <t>山根 徳仁</t>
  </si>
  <si>
    <t>/home/山根 徳仁</t>
  </si>
  <si>
    <t>n.yamane@nextinnovation.co.jp</t>
  </si>
  <si>
    <t>08074206894</t>
  </si>
  <si>
    <t>next16399</t>
  </si>
  <si>
    <t>山之内 香織</t>
  </si>
  <si>
    <t>k.yamanouchi@nextinnovation.co.jp</t>
  </si>
  <si>
    <t>08033563711</t>
  </si>
  <si>
    <t>山本 賢司</t>
  </si>
  <si>
    <t>07031931822</t>
  </si>
  <si>
    <t>Yan Yu</t>
  </si>
  <si>
    <t>07043507470</t>
  </si>
  <si>
    <t>横井 英治</t>
  </si>
  <si>
    <t>08099932086</t>
  </si>
  <si>
    <t>吉田 房江</t>
  </si>
  <si>
    <t>08037521862</t>
  </si>
  <si>
    <t>吉村 竜一</t>
  </si>
  <si>
    <t>09013048259</t>
  </si>
  <si>
    <t>渡邉 賢二</t>
  </si>
  <si>
    <t>09064507347</t>
  </si>
  <si>
    <t>渡辺 帆南</t>
  </si>
  <si>
    <t>h.watanabe@cleverlyhome.jp</t>
  </si>
  <si>
    <t>07088233752</t>
  </si>
  <si>
    <t>渡部 直輝</t>
  </si>
  <si>
    <t>07013897114</t>
  </si>
  <si>
    <t>cn=君津住宅,cn=groups,dc=ldap,dc=next-hd,dc=co,dc=jp</t>
  </si>
  <si>
    <t>下田 宇一</t>
  </si>
  <si>
    <t>/home/下田 宇一</t>
  </si>
  <si>
    <t>u.shimoda@kimijyu.co.jp</t>
  </si>
  <si>
    <t>09070054081</t>
  </si>
  <si>
    <t>kmjco01497</t>
  </si>
  <si>
    <t>ケアセブン</t>
  </si>
  <si>
    <t>営業所</t>
  </si>
  <si>
    <t>cn=ネクストグループ,cn=groups,dc=ldap,dc=next-hd,dc=co,dc=jp</t>
  </si>
  <si>
    <t>なないろケアプランセンター</t>
  </si>
  <si>
    <t>/home/なないろケアプランセンター</t>
  </si>
  <si>
    <t>0426102774</t>
  </si>
  <si>
    <t>西東京建設代表番号</t>
  </si>
  <si>
    <t>/home/西東京建設代表番号</t>
  </si>
  <si>
    <t>0425400505</t>
  </si>
  <si>
    <t>ネクストイノベーション不動産</t>
  </si>
  <si>
    <t>/home/ネクストイノベーション不動産</t>
  </si>
  <si>
    <t>0426102822</t>
  </si>
  <si>
    <t>西東京建設不動産</t>
  </si>
  <si>
    <t>/home/西東京建設不動産</t>
  </si>
  <si>
    <t>0426102700</t>
  </si>
  <si>
    <t>営業積算専用</t>
  </si>
  <si>
    <t>/home/営業積算専用</t>
  </si>
  <si>
    <t>05055301620</t>
  </si>
  <si>
    <t>ネクストイノベーション代表</t>
  </si>
  <si>
    <t>/home/ネクストイノベーション代表</t>
  </si>
  <si>
    <t>0345895557</t>
  </si>
  <si>
    <t>アクティエ東京代表</t>
  </si>
  <si>
    <t>/home/アクティエ東京代表</t>
  </si>
  <si>
    <t>0425959911</t>
  </si>
  <si>
    <t>アクティブハウス八王子</t>
  </si>
  <si>
    <t>/home/アクティブハウス八王子</t>
  </si>
  <si>
    <t>0426102802</t>
  </si>
  <si>
    <t>ネクストハウス東京代表</t>
  </si>
  <si>
    <t>/home/ネクストハウス東京代表</t>
  </si>
  <si>
    <t>0420002701</t>
  </si>
  <si>
    <t>ネクストイノベーション新宿不動産</t>
  </si>
  <si>
    <t>/home/ネクストイノベーション新宿不動産</t>
  </si>
  <si>
    <t>0345002272</t>
  </si>
  <si>
    <t>特建事業部</t>
  </si>
  <si>
    <t>/home/特建事業部</t>
  </si>
  <si>
    <t>0355395558</t>
  </si>
  <si>
    <t>アクティエ愛知代表</t>
  </si>
  <si>
    <t>/home/アクティエ愛知代表</t>
  </si>
  <si>
    <t>0561762003</t>
  </si>
  <si>
    <t>ネクストハウス愛知代表</t>
  </si>
  <si>
    <t>/home/ネクストハウス愛知代表</t>
  </si>
  <si>
    <t>0527475117</t>
  </si>
  <si>
    <t>GRAPH熊本</t>
  </si>
  <si>
    <t>/home/GRAPH熊本</t>
  </si>
  <si>
    <t>08001111871</t>
  </si>
  <si>
    <t>愛知みよし本社</t>
  </si>
  <si>
    <t>/home/愛知みよし本社</t>
  </si>
  <si>
    <t>0527475112</t>
  </si>
  <si>
    <t>クレバリーホーム静岡</t>
  </si>
  <si>
    <t>/home/クレバリーホーム静岡</t>
  </si>
  <si>
    <t>0542078700</t>
  </si>
  <si>
    <t>FIT日本</t>
  </si>
  <si>
    <t>/home/FIT日本</t>
  </si>
  <si>
    <t>0425956011</t>
  </si>
  <si>
    <t>FITフィリピン</t>
  </si>
  <si>
    <t>/home/FITフィリピン</t>
  </si>
  <si>
    <t>0345898883</t>
  </si>
  <si>
    <t>クレバリーホーム藤枝</t>
  </si>
  <si>
    <t>/home/クレバリーホーム藤枝</t>
  </si>
  <si>
    <t>08001111838</t>
  </si>
  <si>
    <t>第一建材工業</t>
  </si>
  <si>
    <t>/home/第一建材工業</t>
  </si>
  <si>
    <t>0178885551</t>
  </si>
  <si>
    <t>君津住宅藤枝支店</t>
  </si>
  <si>
    <t>/home/君津住宅藤枝支店</t>
  </si>
  <si>
    <t>0466472700</t>
  </si>
  <si>
    <t>クレバリーホーム立川</t>
  </si>
  <si>
    <t>/home/クレバリーホーム立川</t>
  </si>
  <si>
    <t>0425400504</t>
  </si>
  <si>
    <t>君津住宅 総務課</t>
  </si>
  <si>
    <t>/home/君津住宅 総務課</t>
  </si>
  <si>
    <t>0439540403</t>
  </si>
  <si>
    <t>君津住宅 不動産課</t>
  </si>
  <si>
    <t>/home/君津住宅 不動産課</t>
  </si>
  <si>
    <t>0439547301</t>
  </si>
  <si>
    <t>君津住宅 設計課</t>
  </si>
  <si>
    <t>/home/君津住宅 設計課</t>
  </si>
  <si>
    <t>0439509521</t>
  </si>
  <si>
    <t>君津住宅 積算課</t>
  </si>
  <si>
    <t>/home/君津住宅 積算課</t>
  </si>
  <si>
    <t>0439541601</t>
  </si>
  <si>
    <t>君津住宅 建設課</t>
  </si>
  <si>
    <t>/home/君津住宅 建設課</t>
  </si>
  <si>
    <t>0439547325</t>
  </si>
  <si>
    <t>千葉中央支店</t>
  </si>
  <si>
    <t>/home/千葉中央支店</t>
  </si>
  <si>
    <t>0432911500</t>
  </si>
  <si>
    <t>木更津営業所</t>
  </si>
  <si>
    <t>/home/木更津営業所</t>
  </si>
  <si>
    <t>0438203771</t>
  </si>
  <si>
    <t>クレバリーホーム千葉中央</t>
  </si>
  <si>
    <t>/home/クレバリーホーム千葉中央</t>
  </si>
  <si>
    <t>0471142777</t>
  </si>
  <si>
    <t>ネクストハウス茂原</t>
  </si>
  <si>
    <t>/home/ネクストハウス茂原</t>
  </si>
  <si>
    <t>0434002860</t>
  </si>
  <si>
    <t>アクティブハウス市原</t>
  </si>
  <si>
    <t>/home/アクティブハウス市原</t>
  </si>
  <si>
    <t>0434003003</t>
  </si>
  <si>
    <t>アクティブハウス木更津</t>
  </si>
  <si>
    <t>/home/アクティブハウス木更津</t>
  </si>
  <si>
    <t>0438976776</t>
  </si>
  <si>
    <t>イオンハウジング津田沼</t>
  </si>
  <si>
    <t>/home/イオンハウジング津田沼</t>
  </si>
  <si>
    <t>0474736700</t>
  </si>
  <si>
    <t>Y!Mobile</t>
  </si>
  <si>
    <t>愛知-アフター課</t>
  </si>
  <si>
    <t>貸与</t>
  </si>
  <si>
    <t>愛知-工務課</t>
  </si>
  <si>
    <t>東京-工務課</t>
  </si>
  <si>
    <t>DX3C2M7EHG7Y</t>
  </si>
  <si>
    <t>MNCF2J/A</t>
  </si>
  <si>
    <t>iPhone7</t>
  </si>
  <si>
    <t>Next07424#</t>
  </si>
  <si>
    <t>000000</t>
  </si>
  <si>
    <t>東京-設計課</t>
  </si>
  <si>
    <t>東京-アフター課</t>
  </si>
  <si>
    <t>iPhoneSE2</t>
  </si>
  <si>
    <t>東京設計課</t>
  </si>
  <si>
    <t>FFNDNKXHPLJR</t>
  </si>
  <si>
    <t>MHGQ3J/A</t>
  </si>
  <si>
    <t>iPhone SE 第2世代</t>
  </si>
  <si>
    <t>デザインセンター</t>
  </si>
  <si>
    <t>東京工務</t>
  </si>
  <si>
    <t>DX3FP3C3PLJR</t>
  </si>
  <si>
    <t>iPhone SE2</t>
  </si>
  <si>
    <t>FIT-JPN</t>
  </si>
  <si>
    <t>清水 芳野香</t>
  </si>
  <si>
    <t>iPhone 14 Plus</t>
  </si>
  <si>
    <t>Softbank iPhone</t>
  </si>
  <si>
    <t>東京-総務</t>
  </si>
  <si>
    <t>iPhone 14 128GB</t>
  </si>
  <si>
    <t>東京-アクティエ横浜</t>
  </si>
  <si>
    <t>役員</t>
  </si>
  <si>
    <t>東京-アクティブハウス八王子</t>
  </si>
  <si>
    <t>iPhone SE3 64GB</t>
  </si>
  <si>
    <t>東京-リフォーム</t>
  </si>
  <si>
    <t>Graph熊本</t>
  </si>
  <si>
    <t>東京-特建事業部</t>
  </si>
  <si>
    <t>愛知-ネクストハウス各務原</t>
  </si>
  <si>
    <t>東京-イオンハウジング相模原</t>
  </si>
  <si>
    <t>東京-アクティエ立川</t>
  </si>
  <si>
    <t>愛知-ネクストハウス長久手</t>
  </si>
  <si>
    <t>君住-ネクストハウス茂原</t>
  </si>
  <si>
    <t>東京-ネクストハウス立川</t>
  </si>
  <si>
    <t>愛知-ブルージア大府</t>
  </si>
  <si>
    <t>広報ブランディング室</t>
  </si>
  <si>
    <t>クレバリーホーム静岡店</t>
  </si>
  <si>
    <t>3.51191E+14</t>
  </si>
  <si>
    <t>MMYC3J/A</t>
  </si>
  <si>
    <t>iPhone SE Midnight 64GB</t>
  </si>
  <si>
    <t>TN447DG23F</t>
  </si>
  <si>
    <t>愛知-アクティエ大府</t>
  </si>
  <si>
    <t>N2J19G6KW3</t>
  </si>
  <si>
    <t>君住-アクティブハウス市原</t>
  </si>
  <si>
    <t>H7060KL7F7</t>
  </si>
  <si>
    <t>3.5629E+14</t>
  </si>
  <si>
    <t>W230TL476J</t>
  </si>
  <si>
    <t>君住-イオンハウジング津田沼</t>
  </si>
  <si>
    <t>M7YMTYF634</t>
  </si>
  <si>
    <t>君住-千葉中央支店</t>
  </si>
  <si>
    <t>JQ2F4NTLCX</t>
  </si>
  <si>
    <t>君住-木更津営業所</t>
  </si>
  <si>
    <t>NFGF4QF96H</t>
  </si>
  <si>
    <t>JF3G2JQ6Y5</t>
  </si>
  <si>
    <t>東京-アクティエ八王子</t>
  </si>
  <si>
    <t>R5GWM2LWV2</t>
  </si>
  <si>
    <t>M9CLKHXNDJ</t>
  </si>
  <si>
    <t>KF4TR7FPKH</t>
  </si>
  <si>
    <t>FVVQLWV7P1</t>
  </si>
  <si>
    <t>東京-積算発注管理</t>
  </si>
  <si>
    <t>NCV5VQR29C</t>
  </si>
  <si>
    <t>東京-不動産部</t>
  </si>
  <si>
    <t>iPhone13ProMax256GB</t>
  </si>
  <si>
    <t>FIT</t>
  </si>
  <si>
    <t>Rerere0991</t>
  </si>
  <si>
    <t>Careseven02</t>
  </si>
  <si>
    <t>Next0567##</t>
  </si>
  <si>
    <t>クレバリー静岡</t>
  </si>
  <si>
    <t>NextHd0621#</t>
  </si>
  <si>
    <t>actie立川</t>
  </si>
  <si>
    <t>VHKXM27CQ2</t>
  </si>
  <si>
    <t>NextHd0619#</t>
  </si>
  <si>
    <t>ACTIVE HOUSE八王子</t>
  </si>
  <si>
    <t>W31GQ676F0</t>
  </si>
  <si>
    <t>北村 千穂</t>
  </si>
  <si>
    <t>FKFHV6X1HH</t>
  </si>
  <si>
    <t>35 841618 951754 9</t>
  </si>
  <si>
    <t>MQ9M3J/A</t>
  </si>
  <si>
    <t>iPhone 14 Pro Max</t>
  </si>
  <si>
    <t>東京-マーケティング</t>
  </si>
  <si>
    <t>マーケ大西 撮影用</t>
  </si>
  <si>
    <t>KR7FY3QY4Q</t>
  </si>
  <si>
    <t>GH2NFGJM7N</t>
  </si>
  <si>
    <t>MMYD3J/A</t>
  </si>
  <si>
    <t>iPhone SE3</t>
  </si>
  <si>
    <t>tetsuya.ando@next-hd.co.jp</t>
  </si>
  <si>
    <t>愛知アフター課</t>
  </si>
  <si>
    <t>安藤 哲也</t>
  </si>
  <si>
    <t>特建外注監督</t>
  </si>
  <si>
    <t>DX3CN0TDHG7Y</t>
  </si>
  <si>
    <t>堤 正行</t>
  </si>
  <si>
    <t>JD6QPQDQFQ</t>
  </si>
  <si>
    <t>shigeki.yagi@next-hd.co.jp</t>
  </si>
  <si>
    <t>八木 重樹</t>
  </si>
  <si>
    <t>LCFQ0YQRK9</t>
  </si>
  <si>
    <t>iPhone SE 3</t>
  </si>
  <si>
    <t>NextHd1852#</t>
  </si>
  <si>
    <t>nobuhiro.hotta@next-hd.co.jp</t>
  </si>
  <si>
    <t>堀田 信弘</t>
  </si>
  <si>
    <t>GR94WMR23T</t>
  </si>
  <si>
    <t>t.nakamura@a-graph.co.jp</t>
  </si>
  <si>
    <t>中村 敏文</t>
  </si>
  <si>
    <t>LJPKJLH9D1</t>
  </si>
  <si>
    <t>NextHd0665#</t>
  </si>
  <si>
    <t>kazunori.kosuge@next-hd.co.jp</t>
  </si>
  <si>
    <t>小菅 一憲</t>
  </si>
  <si>
    <t>FVW7H2GTHW</t>
  </si>
  <si>
    <t>アクティエ立川</t>
  </si>
  <si>
    <t>一笠 旭輝</t>
  </si>
  <si>
    <t>GPL4YPW2LX</t>
  </si>
  <si>
    <t>アクティエ八王子・相模原SR</t>
  </si>
  <si>
    <t>金田 樹</t>
  </si>
  <si>
    <t>JHJN9H6RL4</t>
  </si>
  <si>
    <t>東京リフォーム課</t>
  </si>
  <si>
    <t>鈴木 梨紗都</t>
  </si>
  <si>
    <t>Xiaomi A001XM</t>
  </si>
  <si>
    <t>Redmi Note 9T</t>
  </si>
  <si>
    <t>Softbank Android</t>
  </si>
  <si>
    <t>熊本へ貸出中</t>
  </si>
  <si>
    <t>Android DIGNO BX2</t>
  </si>
  <si>
    <t>東京-IC課</t>
  </si>
  <si>
    <t>東京-人事・社長室</t>
  </si>
  <si>
    <t>愛知-IC課</t>
  </si>
  <si>
    <t>東京-FP事業部</t>
  </si>
  <si>
    <t>愛知-設計課</t>
  </si>
  <si>
    <t>前田 泰寛</t>
  </si>
  <si>
    <t>iPhoneSE2 SIMロック解除端末</t>
  </si>
  <si>
    <t>営業積算</t>
  </si>
  <si>
    <t>東京-不動産開発投資営業部</t>
  </si>
  <si>
    <t>FFNDNFK1PLJR</t>
  </si>
  <si>
    <t>iPhone SE2(SIM解除)</t>
  </si>
  <si>
    <t>eri.takarabe@next-hd.co.jp</t>
  </si>
  <si>
    <t>東京IC</t>
  </si>
  <si>
    <t>財部 恵利</t>
  </si>
  <si>
    <t>FFNDNK7TPLJR</t>
  </si>
  <si>
    <t>Aichi0428</t>
  </si>
  <si>
    <t>k.ito@next-hd.co.jp</t>
  </si>
  <si>
    <t>東京IC課</t>
  </si>
  <si>
    <t>佐藤 萌</t>
  </si>
  <si>
    <t>89043051202300006224032324662903</t>
  </si>
  <si>
    <t>351697 47 298756 7</t>
  </si>
  <si>
    <t>A403SH</t>
  </si>
  <si>
    <t>AQUOS Wish4</t>
  </si>
  <si>
    <t>第一建材</t>
  </si>
  <si>
    <t>89043051202300006224032334082379</t>
  </si>
  <si>
    <t>351697 47 298464 8</t>
  </si>
  <si>
    <t>michiko.okatomi@next-hd.co.jp</t>
  </si>
  <si>
    <t>愛知設計</t>
  </si>
  <si>
    <t>岡富 道子</t>
  </si>
  <si>
    <t>本田 良輔</t>
  </si>
  <si>
    <t>Next0236#</t>
  </si>
  <si>
    <t>t.nakajima@next-hd.co.jp</t>
  </si>
  <si>
    <t>X74033455W</t>
  </si>
  <si>
    <t>MLJC3J/A</t>
  </si>
  <si>
    <t>iPhone 13 mini</t>
  </si>
  <si>
    <t>au iPhone(君津住宅)</t>
  </si>
  <si>
    <t>ネクストハウス木更津</t>
  </si>
  <si>
    <t>鈴木 亜菫</t>
  </si>
  <si>
    <t>HV7CQ146W0</t>
  </si>
  <si>
    <t>深貝 俊介</t>
  </si>
  <si>
    <t>GH0CXFVXGV</t>
  </si>
  <si>
    <t>D0-88-0C-DA-38-F5A</t>
  </si>
  <si>
    <t>iPhone SE3(2022-07)</t>
  </si>
  <si>
    <t>au iPhone(デザイノ)</t>
  </si>
  <si>
    <t>デザイノ</t>
  </si>
  <si>
    <t>デザイノ管理</t>
  </si>
  <si>
    <t>iPhone SE3(2022-06)</t>
  </si>
  <si>
    <t>C7WTV4T52P</t>
  </si>
  <si>
    <t>D0:88:0C:DF:A0:67</t>
  </si>
  <si>
    <t>35 548659 397460 5</t>
  </si>
  <si>
    <t>FX77C254GP</t>
  </si>
  <si>
    <t>3.55487E+14</t>
  </si>
  <si>
    <t>iPhone14,6</t>
  </si>
  <si>
    <t>林 菜月</t>
  </si>
  <si>
    <t>XJMWHWJL9K</t>
  </si>
  <si>
    <t>3.55172E+14</t>
  </si>
  <si>
    <t>坂岡 紗季</t>
  </si>
  <si>
    <t>デザイノ（エックスモバイル）</t>
  </si>
  <si>
    <t>比嘉 朱里</t>
  </si>
  <si>
    <t>F7RM675F60</t>
  </si>
  <si>
    <t>au iPhone</t>
  </si>
  <si>
    <t>愛知-アクティブハウスみよし</t>
  </si>
  <si>
    <t>愛知-アクティブハウス一宮</t>
  </si>
  <si>
    <t>愛知-分譲・仕入れ</t>
  </si>
  <si>
    <t>東京-ネクストハウス厚木</t>
  </si>
  <si>
    <t>DX3C22LOHG7Y</t>
  </si>
  <si>
    <t>C4:2A:DO:33:DE:20</t>
  </si>
  <si>
    <t>35 584508 391900 0</t>
  </si>
  <si>
    <t>Next0500#</t>
  </si>
  <si>
    <t>Next0525#</t>
  </si>
  <si>
    <t>Nito0421#（たぶん）</t>
  </si>
  <si>
    <t>DX3C2FZSHGZY</t>
  </si>
  <si>
    <t>C4:2A:D0:2E:54:8F</t>
  </si>
  <si>
    <t>35 584808 387975 2</t>
  </si>
  <si>
    <t>D5JMF3QGT2</t>
  </si>
  <si>
    <t>3.58652E+14</t>
  </si>
  <si>
    <t>WJ4F9N4WWF</t>
  </si>
  <si>
    <t>D0-88-0C-E9-31-66</t>
  </si>
  <si>
    <t>Next0553#</t>
  </si>
  <si>
    <t>M9C6JQ6GXF</t>
  </si>
  <si>
    <t>iPhone SE3(2023-02)</t>
  </si>
  <si>
    <t>TFDK2MW9V3</t>
  </si>
  <si>
    <t>Y9D9V402XV</t>
  </si>
  <si>
    <t>YF4MY59F3X</t>
  </si>
  <si>
    <t>Next0492</t>
  </si>
  <si>
    <t>Next0529#</t>
  </si>
  <si>
    <t>LGFG67FXPX</t>
  </si>
  <si>
    <t>20:A5:CB:9B:78:23</t>
  </si>
  <si>
    <t>NextHd0601#</t>
  </si>
  <si>
    <t>a.takahashi@next-hd.co.jp</t>
  </si>
  <si>
    <t>ネクスト立川</t>
  </si>
  <si>
    <t>RCQYXDX9Y1</t>
  </si>
  <si>
    <t>なないろ</t>
  </si>
  <si>
    <t>NextHd0625#</t>
  </si>
  <si>
    <t>東京アフター</t>
  </si>
  <si>
    <t>NextHd0626#</t>
  </si>
  <si>
    <t>NextHd0624#</t>
  </si>
  <si>
    <t>actie大府</t>
  </si>
  <si>
    <t>NextHd0620#</t>
  </si>
  <si>
    <t>nexthouse厚木</t>
  </si>
  <si>
    <t>nobuhiro.oku@next-hd.co.jp</t>
  </si>
  <si>
    <t>クリエイティブデザインワークス</t>
  </si>
  <si>
    <t>奥 伸浩</t>
  </si>
  <si>
    <t>伊藤 りな</t>
  </si>
  <si>
    <t>FFNDNTYWPLJR</t>
  </si>
  <si>
    <t>2323Uchan</t>
  </si>
  <si>
    <t>0000</t>
  </si>
  <si>
    <t>miwafusumi@gmail.com</t>
  </si>
  <si>
    <t>DX3CCHV7HGZY</t>
  </si>
  <si>
    <t>F0:78:07:0A:EF:84</t>
  </si>
  <si>
    <t>35 584708 410153 9</t>
  </si>
  <si>
    <t>髙田 祐一</t>
  </si>
  <si>
    <t>小川 晃司</t>
  </si>
  <si>
    <t>岸上 明子</t>
  </si>
  <si>
    <t>H04N2WYWR6</t>
  </si>
  <si>
    <t>FN6QP95V2N</t>
  </si>
  <si>
    <t>ケアセブン福祉用具</t>
  </si>
  <si>
    <t>LFQV47TXMR</t>
  </si>
  <si>
    <t>西村 仁</t>
  </si>
  <si>
    <t>N7333907G2</t>
  </si>
  <si>
    <t>クレバリー静岡/藤枝</t>
  </si>
  <si>
    <t>千田 音緒</t>
  </si>
  <si>
    <t>HC64W5XWPR</t>
  </si>
  <si>
    <t>ネクストハウス各務原</t>
  </si>
  <si>
    <t>田中 結菜</t>
  </si>
  <si>
    <t>M99GQ91V76</t>
  </si>
  <si>
    <t>アクティエ大府第二</t>
  </si>
  <si>
    <t>宮原 冬羽</t>
  </si>
  <si>
    <t>R56KJ3CFD2</t>
  </si>
  <si>
    <t>シリアル番号</t>
  </si>
  <si>
    <t>MACアドレス(WIFI)</t>
  </si>
  <si>
    <t>IMEI</t>
  </si>
  <si>
    <t>型番</t>
  </si>
  <si>
    <t>機種</t>
  </si>
  <si>
    <t>管理パス</t>
  </si>
  <si>
    <t>ロック解除パス</t>
  </si>
  <si>
    <t>メールアドレス</t>
  </si>
  <si>
    <t>種類</t>
  </si>
  <si>
    <t>所属</t>
  </si>
  <si>
    <t>使用者</t>
  </si>
  <si>
    <t>状況</t>
  </si>
  <si>
    <t>電話番号</t>
  </si>
  <si>
    <t>08041299579</t>
  </si>
  <si>
    <t>08096514788</t>
  </si>
  <si>
    <t>08041295741</t>
  </si>
  <si>
    <t>08041283557</t>
  </si>
  <si>
    <t>08041687958</t>
  </si>
  <si>
    <t>07013897128</t>
  </si>
  <si>
    <t>07015375856</t>
  </si>
  <si>
    <t>09048254601</t>
  </si>
  <si>
    <t>09098535917</t>
  </si>
  <si>
    <t>08041091286</t>
  </si>
  <si>
    <t>08041091247</t>
  </si>
  <si>
    <t>08073636855</t>
  </si>
  <si>
    <t>08073635764</t>
  </si>
  <si>
    <t>08036030861</t>
  </si>
  <si>
    <t>08036030543</t>
  </si>
  <si>
    <t>08036030493</t>
  </si>
  <si>
    <t>08034067115</t>
  </si>
  <si>
    <t>08034067049</t>
  </si>
  <si>
    <t>08037521608</t>
  </si>
  <si>
    <t>08036077147</t>
  </si>
  <si>
    <t>07032498133</t>
  </si>
  <si>
    <t>check</t>
    <phoneticPr fontId="18"/>
  </si>
  <si>
    <t>笹山 智秀</t>
  </si>
  <si>
    <t>長根 剛</t>
  </si>
  <si>
    <t>アシバールース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</si>
</sst>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Meiryo UI"/>
      <family val="2"/>
      <charset val="128"/>
    </font>
    <font>
      <b/>
      <sz val="13"/>
      <color theme="3"/>
      <name val="Meiryo UI"/>
      <family val="2"/>
      <charset val="128"/>
    </font>
    <font>
      <b/>
      <sz val="11"/>
      <color theme="3"/>
      <name val="Meiryo UI"/>
      <family val="2"/>
      <charset val="128"/>
    </font>
    <font>
      <sz val="10"/>
      <color rgb="FF006100"/>
      <name val="Meiryo UI"/>
      <family val="2"/>
      <charset val="128"/>
    </font>
    <font>
      <sz val="10"/>
      <color rgb="FF9C0006"/>
      <name val="Meiryo UI"/>
      <family val="2"/>
      <charset val="128"/>
    </font>
    <font>
      <sz val="10"/>
      <color rgb="FF9C5700"/>
      <name val="Meiryo UI"/>
      <family val="2"/>
      <charset val="128"/>
    </font>
    <font>
      <sz val="10"/>
      <color rgb="FF3F3F76"/>
      <name val="Meiryo UI"/>
      <family val="2"/>
      <charset val="128"/>
    </font>
    <font>
      <b/>
      <sz val="10"/>
      <color rgb="FF3F3F3F"/>
      <name val="Meiryo UI"/>
      <family val="2"/>
      <charset val="128"/>
    </font>
    <font>
      <b/>
      <sz val="10"/>
      <color rgb="FFFA7D00"/>
      <name val="Meiryo UI"/>
      <family val="2"/>
      <charset val="128"/>
    </font>
    <font>
      <sz val="10"/>
      <color rgb="FFFA7D00"/>
      <name val="Meiryo UI"/>
      <family val="2"/>
      <charset val="128"/>
    </font>
    <font>
      <b/>
      <sz val="10"/>
      <color theme="0"/>
      <name val="Meiryo UI"/>
      <family val="2"/>
      <charset val="128"/>
    </font>
    <font>
      <sz val="10"/>
      <color rgb="FFFF0000"/>
      <name val="Meiryo UI"/>
      <family val="2"/>
      <charset val="128"/>
    </font>
    <font>
      <i/>
      <sz val="10"/>
      <color rgb="FF7F7F7F"/>
      <name val="Meiryo UI"/>
      <family val="2"/>
      <charset val="128"/>
    </font>
    <font>
      <b/>
      <sz val="10"/>
      <color theme="1"/>
      <name val="Meiryo UI"/>
      <family val="2"/>
      <charset val="128"/>
    </font>
    <font>
      <sz val="10"/>
      <color theme="0"/>
      <name val="Meiryo UI"/>
      <family val="2"/>
      <charset val="128"/>
    </font>
    <font>
      <sz val="6"/>
      <name val="Meiryo UI"/>
      <family val="2"/>
      <charset val="128"/>
    </font>
    <font>
      <sz val="10"/>
      <color rgb="FFFF0000"/>
      <name val="Meiryo UI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33" borderId="0" xfId="0" applyFill="1">
      <alignment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34" borderId="0" xfId="0" applyFill="1">
      <alignment vertical="center"/>
    </xf>
    <xf numFmtId="49" fontId="14" fillId="33" borderId="0" xfId="0" applyNumberFormat="1" applyFont="1" applyFill="1">
      <alignment vertical="center"/>
    </xf>
    <xf numFmtId="0" fontId="19" fillId="33" borderId="0" xfId="0" applyFont="1" applyFill="1">
      <alignment vertical="center"/>
    </xf>
    <xf numFmtId="0" fontId="19" fillId="33" borderId="0" xfId="0" quotePrefix="1" applyFont="1" applyFill="1">
      <alignment vertical="center"/>
    </xf>
    <xf numFmtId="49" fontId="0" fillId="33" borderId="0" xfId="0" quotePrefix="1" applyNumberFormat="1" applyFill="1">
      <alignment vertical="center"/>
    </xf>
    <xf numFmtId="0" fontId="0" fillId="33" borderId="0" xfId="0" quotePrefix="1" applyNumberForma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5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D0D0D0"/>
          <bgColor rgb="FF000000"/>
        </patternFill>
      </fill>
    </dxf>
    <dxf>
      <fill>
        <patternFill patternType="solid">
          <fgColor rgb="FFD0D0D0"/>
          <bgColor rgb="FF000000"/>
        </patternFill>
      </fill>
    </dxf>
    <dxf>
      <fill>
        <patternFill patternType="solid">
          <fgColor rgb="FFD0D0D0"/>
          <bgColor rgb="FF000000"/>
        </patternFill>
      </fill>
    </dxf>
    <dxf>
      <fill>
        <patternFill patternType="solid">
          <fgColor rgb="FFD0D0D0"/>
          <bgColor rgb="FF000000"/>
        </patternFill>
      </fill>
    </dxf>
    <dxf>
      <fill>
        <patternFill patternType="solid">
          <fgColor rgb="FFD0D0D0"/>
          <bgColor rgb="FF000000"/>
        </patternFill>
      </fill>
    </dxf>
    <dxf>
      <fill>
        <patternFill patternType="solid">
          <fgColor rgb="FFD0D0D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7FCE7-F9B4-405A-876C-B1461B10DD63}">
  <dimension ref="A1:N33"/>
  <sheetViews>
    <sheetView tabSelected="1" workbookViewId="0">
      <selection activeCell="K2" sqref="K2:K33"/>
    </sheetView>
  </sheetViews>
  <sheetFormatPr defaultColWidth="12.5" defaultRowHeight="14.25" x14ac:dyDescent="0.25"/>
  <cols>
    <col min="1" max="1" width="5.875" customWidth="1"/>
    <col min="2" max="2" width="15.375" customWidth="1"/>
    <col min="3" max="3" width="24.375" bestFit="1" customWidth="1"/>
    <col min="4" max="4" width="10.25" bestFit="1" customWidth="1"/>
    <col min="5" max="5" width="10.25" customWidth="1"/>
    <col min="6" max="6" width="31.25" customWidth="1"/>
    <col min="7" max="8" width="24.375" bestFit="1" customWidth="1"/>
    <col min="9" max="9" width="16.5" customWidth="1"/>
    <col min="10" max="10" width="34" bestFit="1" customWidth="1"/>
    <col min="11" max="11" width="20.5" style="3" customWidth="1"/>
    <col min="12" max="13" width="20.5" style="4" customWidth="1"/>
    <col min="14" max="14" width="16.25" customWidth="1"/>
  </cols>
  <sheetData>
    <row r="1" spans="1:14" x14ac:dyDescent="0.25">
      <c r="A1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2" t="s">
        <v>6</v>
      </c>
      <c r="H1" t="s">
        <v>7</v>
      </c>
      <c r="I1" t="s">
        <v>8</v>
      </c>
      <c r="J1" t="s">
        <v>9</v>
      </c>
      <c r="K1" s="3" t="s">
        <v>10</v>
      </c>
      <c r="L1" s="4" t="s">
        <v>845</v>
      </c>
      <c r="N1" t="s">
        <v>11</v>
      </c>
    </row>
    <row r="2" spans="1:14" x14ac:dyDescent="0.25">
      <c r="A2" s="2" t="s">
        <v>12</v>
      </c>
      <c r="B2" s="2" t="s">
        <v>56</v>
      </c>
      <c r="C2" s="2" t="s">
        <v>56</v>
      </c>
      <c r="D2" s="2">
        <v>1000024</v>
      </c>
      <c r="E2">
        <v>1000001</v>
      </c>
      <c r="F2" t="s">
        <v>57</v>
      </c>
      <c r="G2" s="2" t="s">
        <v>56</v>
      </c>
      <c r="H2" s="2" t="s">
        <v>56</v>
      </c>
      <c r="I2" s="2" t="s">
        <v>14</v>
      </c>
      <c r="J2" s="2" t="s">
        <v>58</v>
      </c>
      <c r="K2" s="9" t="s">
        <v>59</v>
      </c>
      <c r="L2" s="10" t="str">
        <f>_xlfn.XLOOKUP(K2,'携帯電話管理_2025_06_01 09_52_24'!A:A,'携帯電話管理_2025_06_01 09_52_24'!D:D,"",0)</f>
        <v>岸上 明子</v>
      </c>
      <c r="M2" s="10" t="b">
        <f>EXACT(B2,L2)</f>
        <v>0</v>
      </c>
      <c r="N2" s="2" t="s">
        <v>60</v>
      </c>
    </row>
    <row r="3" spans="1:14" x14ac:dyDescent="0.25">
      <c r="A3" s="2" t="s">
        <v>12</v>
      </c>
      <c r="B3" s="2" t="s">
        <v>81</v>
      </c>
      <c r="C3" s="2" t="s">
        <v>81</v>
      </c>
      <c r="D3" s="2">
        <v>1000035</v>
      </c>
      <c r="E3">
        <v>1000001</v>
      </c>
      <c r="F3" t="s">
        <v>82</v>
      </c>
      <c r="G3" s="2" t="s">
        <v>81</v>
      </c>
      <c r="H3" s="2" t="s">
        <v>81</v>
      </c>
      <c r="I3" s="2" t="s">
        <v>14</v>
      </c>
      <c r="J3" s="2" t="s">
        <v>83</v>
      </c>
      <c r="K3" s="9" t="s">
        <v>84</v>
      </c>
      <c r="L3" s="10" t="str">
        <f>_xlfn.XLOOKUP(K3,'携帯電話管理_2025_06_01 09_52_24'!A:A,'携帯電話管理_2025_06_01 09_52_24'!D:D,"",0)</f>
        <v>財部 恵利</v>
      </c>
      <c r="M3" s="10" t="b">
        <f>EXACT(B3,L3)</f>
        <v>0</v>
      </c>
      <c r="N3" s="2" t="s">
        <v>85</v>
      </c>
    </row>
    <row r="4" spans="1:14" x14ac:dyDescent="0.25">
      <c r="A4" s="2" t="s">
        <v>12</v>
      </c>
      <c r="B4" s="2" t="s">
        <v>123</v>
      </c>
      <c r="C4" s="2" t="s">
        <v>123</v>
      </c>
      <c r="D4" s="2">
        <v>1000054</v>
      </c>
      <c r="E4">
        <v>1000001</v>
      </c>
      <c r="F4" t="s">
        <v>124</v>
      </c>
      <c r="G4" s="2" t="s">
        <v>123</v>
      </c>
      <c r="H4" s="2" t="s">
        <v>123</v>
      </c>
      <c r="I4" s="2" t="s">
        <v>14</v>
      </c>
      <c r="J4" s="2" t="s">
        <v>125</v>
      </c>
      <c r="K4" s="9" t="s">
        <v>126</v>
      </c>
      <c r="L4" s="10" t="str">
        <f>_xlfn.XLOOKUP(K4,'携帯電話管理_2025_06_01 09_52_24'!A:A,'携帯電話管理_2025_06_01 09_52_24'!D:D,"",0)</f>
        <v>一笠 旭輝</v>
      </c>
      <c r="M4" s="10" t="b">
        <f>EXACT(B4,L4)</f>
        <v>0</v>
      </c>
      <c r="N4" s="2" t="s">
        <v>127</v>
      </c>
    </row>
    <row r="5" spans="1:14" x14ac:dyDescent="0.25">
      <c r="A5" s="2" t="s">
        <v>12</v>
      </c>
      <c r="B5" s="2" t="s">
        <v>159</v>
      </c>
      <c r="C5" s="2" t="s">
        <v>159</v>
      </c>
      <c r="D5" s="2">
        <v>1000070</v>
      </c>
      <c r="E5">
        <v>1000001</v>
      </c>
      <c r="F5" t="s">
        <v>160</v>
      </c>
      <c r="G5" s="2" t="s">
        <v>159</v>
      </c>
      <c r="H5" s="2" t="s">
        <v>159</v>
      </c>
      <c r="I5" s="2" t="s">
        <v>14</v>
      </c>
      <c r="J5" s="2" t="s">
        <v>161</v>
      </c>
      <c r="K5" s="9" t="s">
        <v>162</v>
      </c>
      <c r="L5" s="10" t="str">
        <f>_xlfn.XLOOKUP(K5,'携帯電話管理_2025_06_01 09_52_24'!A:A,'携帯電話管理_2025_06_01 09_52_24'!D:D,"",0)</f>
        <v>田中 結菜</v>
      </c>
      <c r="M5" s="10" t="b">
        <f>EXACT(B5,L5)</f>
        <v>0</v>
      </c>
      <c r="N5" s="2" t="s">
        <v>163</v>
      </c>
    </row>
    <row r="6" spans="1:14" x14ac:dyDescent="0.25">
      <c r="A6" s="2" t="s">
        <v>12</v>
      </c>
      <c r="B6" s="2" t="s">
        <v>175</v>
      </c>
      <c r="C6" s="2" t="s">
        <v>175</v>
      </c>
      <c r="D6" s="2">
        <v>1000076</v>
      </c>
      <c r="E6">
        <v>1000001</v>
      </c>
      <c r="F6" t="s">
        <v>176</v>
      </c>
      <c r="G6" s="2" t="s">
        <v>175</v>
      </c>
      <c r="H6" s="2" t="s">
        <v>175</v>
      </c>
      <c r="I6" s="2" t="s">
        <v>14</v>
      </c>
      <c r="J6" s="2" t="s">
        <v>177</v>
      </c>
      <c r="K6" s="9" t="s">
        <v>178</v>
      </c>
      <c r="L6" s="10" t="str">
        <f>_xlfn.XLOOKUP(K6,'携帯電話管理_2025_06_01 09_52_24'!A:A,'携帯電話管理_2025_06_01 09_52_24'!D:D,"",0)</f>
        <v>小菅 一憲</v>
      </c>
      <c r="M6" s="10" t="b">
        <f>EXACT(B6,L6)</f>
        <v>0</v>
      </c>
      <c r="N6" s="2" t="s">
        <v>179</v>
      </c>
    </row>
    <row r="7" spans="1:14" x14ac:dyDescent="0.25">
      <c r="A7" s="2" t="s">
        <v>12</v>
      </c>
      <c r="B7" s="2" t="s">
        <v>189</v>
      </c>
      <c r="C7" s="2" t="s">
        <v>189</v>
      </c>
      <c r="D7" s="2">
        <v>1000081</v>
      </c>
      <c r="E7">
        <v>1000001</v>
      </c>
      <c r="F7" t="s">
        <v>190</v>
      </c>
      <c r="G7" s="2" t="s">
        <v>189</v>
      </c>
      <c r="H7" s="2" t="s">
        <v>189</v>
      </c>
      <c r="I7" s="2" t="s">
        <v>14</v>
      </c>
      <c r="J7" s="2" t="s">
        <v>191</v>
      </c>
      <c r="K7" s="9" t="s">
        <v>192</v>
      </c>
      <c r="L7" s="10" t="str">
        <f>_xlfn.XLOOKUP(K7,'携帯電話管理_2025_06_01 09_52_24'!A:A,'携帯電話管理_2025_06_01 09_52_24'!D:D,"",0)</f>
        <v>千田 音緒</v>
      </c>
      <c r="M7" s="10" t="b">
        <f>EXACT(B7,L7)</f>
        <v>0</v>
      </c>
      <c r="N7" s="2" t="s">
        <v>193</v>
      </c>
    </row>
    <row r="8" spans="1:14" x14ac:dyDescent="0.25">
      <c r="A8" s="2" t="s">
        <v>12</v>
      </c>
      <c r="B8" s="2" t="s">
        <v>201</v>
      </c>
      <c r="C8" s="2" t="s">
        <v>201</v>
      </c>
      <c r="D8" s="2">
        <v>1000085</v>
      </c>
      <c r="E8">
        <v>1000001</v>
      </c>
      <c r="F8" t="s">
        <v>202</v>
      </c>
      <c r="G8" s="2" t="s">
        <v>201</v>
      </c>
      <c r="H8" s="2" t="s">
        <v>201</v>
      </c>
      <c r="I8" s="2" t="s">
        <v>14</v>
      </c>
      <c r="J8" s="2" t="s">
        <v>203</v>
      </c>
      <c r="K8" s="9" t="s">
        <v>204</v>
      </c>
      <c r="L8" s="10" t="str">
        <f>_xlfn.XLOOKUP(K8,'携帯電話管理_2025_06_01 09_52_24'!A:A,'携帯電話管理_2025_06_01 09_52_24'!D:D,"",0)</f>
        <v>佐藤 萌</v>
      </c>
      <c r="M8" s="10" t="b">
        <f>EXACT(B8,L8)</f>
        <v>0</v>
      </c>
      <c r="N8" s="2" t="s">
        <v>205</v>
      </c>
    </row>
    <row r="9" spans="1:14" x14ac:dyDescent="0.25">
      <c r="A9" s="2" t="s">
        <v>12</v>
      </c>
      <c r="B9" s="2" t="s">
        <v>261</v>
      </c>
      <c r="C9" s="2" t="s">
        <v>261</v>
      </c>
      <c r="D9" s="2">
        <v>1000110</v>
      </c>
      <c r="E9">
        <v>1000001</v>
      </c>
      <c r="F9" t="s">
        <v>262</v>
      </c>
      <c r="G9" s="2" t="s">
        <v>261</v>
      </c>
      <c r="H9" s="2" t="s">
        <v>261</v>
      </c>
      <c r="I9" s="2" t="s">
        <v>14</v>
      </c>
      <c r="J9" s="2" t="s">
        <v>263</v>
      </c>
      <c r="K9" s="9" t="s">
        <v>264</v>
      </c>
      <c r="L9" s="10" t="str">
        <f>_xlfn.XLOOKUP(K9,'携帯電話管理_2025_06_01 09_52_24'!A:A,'携帯電話管理_2025_06_01 09_52_24'!D:D,"",0)</f>
        <v>鈴木 梨紗都</v>
      </c>
      <c r="M9" s="10" t="b">
        <f>EXACT(B9,L9)</f>
        <v>0</v>
      </c>
      <c r="N9" s="2" t="s">
        <v>265</v>
      </c>
    </row>
    <row r="10" spans="1:14" x14ac:dyDescent="0.25">
      <c r="A10" s="2" t="s">
        <v>12</v>
      </c>
      <c r="B10" s="2" t="s">
        <v>274</v>
      </c>
      <c r="C10" s="2" t="s">
        <v>274</v>
      </c>
      <c r="D10" s="2">
        <v>1000115</v>
      </c>
      <c r="E10">
        <v>1000001</v>
      </c>
      <c r="F10" t="s">
        <v>275</v>
      </c>
      <c r="G10" s="2" t="s">
        <v>276</v>
      </c>
      <c r="H10" s="2" t="s">
        <v>276</v>
      </c>
      <c r="I10" s="2" t="s">
        <v>14</v>
      </c>
      <c r="J10" s="2"/>
      <c r="K10" s="9" t="s">
        <v>277</v>
      </c>
      <c r="L10" s="10" t="str">
        <f>_xlfn.XLOOKUP(K10,'携帯電話管理_2025_06_01 09_52_24'!A:A,'携帯電話管理_2025_06_01 09_52_24'!D:D,"",0)</f>
        <v>八木 重樹</v>
      </c>
      <c r="M10" s="10" t="b">
        <f>EXACT(B10,L10)</f>
        <v>0</v>
      </c>
      <c r="N10" s="2" t="s">
        <v>278</v>
      </c>
    </row>
    <row r="11" spans="1:14" x14ac:dyDescent="0.25">
      <c r="A11" s="2" t="s">
        <v>12</v>
      </c>
      <c r="B11" s="2" t="s">
        <v>328</v>
      </c>
      <c r="C11" s="2" t="s">
        <v>328</v>
      </c>
      <c r="D11" s="2">
        <v>1000138</v>
      </c>
      <c r="E11">
        <v>1000001</v>
      </c>
      <c r="F11" t="s">
        <v>329</v>
      </c>
      <c r="G11" s="2" t="s">
        <v>328</v>
      </c>
      <c r="H11" s="2" t="s">
        <v>328</v>
      </c>
      <c r="I11" s="2" t="s">
        <v>14</v>
      </c>
      <c r="J11" s="2" t="s">
        <v>330</v>
      </c>
      <c r="K11" s="9" t="s">
        <v>331</v>
      </c>
      <c r="L11" s="10" t="str">
        <f>_xlfn.XLOOKUP(K11,'携帯電話管理_2025_06_01 09_52_24'!A:A,'携帯電話管理_2025_06_01 09_52_24'!D:D,"",0)</f>
        <v>堤 正行</v>
      </c>
      <c r="M11" s="10" t="b">
        <f>EXACT(B11,L11)</f>
        <v>0</v>
      </c>
      <c r="N11" s="2" t="s">
        <v>332</v>
      </c>
    </row>
    <row r="12" spans="1:14" x14ac:dyDescent="0.25">
      <c r="A12" s="2" t="s">
        <v>12</v>
      </c>
      <c r="B12" s="2" t="s">
        <v>352</v>
      </c>
      <c r="C12" s="2" t="s">
        <v>352</v>
      </c>
      <c r="D12" s="2">
        <v>1000148</v>
      </c>
      <c r="E12">
        <v>1000001</v>
      </c>
      <c r="F12" t="s">
        <v>353</v>
      </c>
      <c r="G12" s="2" t="s">
        <v>352</v>
      </c>
      <c r="H12" s="2" t="s">
        <v>352</v>
      </c>
      <c r="I12" s="2" t="s">
        <v>14</v>
      </c>
      <c r="J12" s="2" t="s">
        <v>354</v>
      </c>
      <c r="K12" s="9" t="s">
        <v>355</v>
      </c>
      <c r="L12" s="10" t="str">
        <f>_xlfn.XLOOKUP(K12,'携帯電話管理_2025_06_01 09_52_24'!A:A,'携帯電話管理_2025_06_01 09_52_24'!D:D,"",0)</f>
        <v>本田 良輔</v>
      </c>
      <c r="M12" s="10" t="b">
        <f>EXACT(B12,L12)</f>
        <v>0</v>
      </c>
      <c r="N12" s="2" t="s">
        <v>356</v>
      </c>
    </row>
    <row r="13" spans="1:14" x14ac:dyDescent="0.25">
      <c r="A13" s="2" t="s">
        <v>12</v>
      </c>
      <c r="B13" s="2" t="s">
        <v>398</v>
      </c>
      <c r="C13" s="2" t="s">
        <v>398</v>
      </c>
      <c r="D13" s="2">
        <v>1000167</v>
      </c>
      <c r="E13">
        <v>1000001</v>
      </c>
      <c r="F13" t="s">
        <v>399</v>
      </c>
      <c r="G13" s="2" t="s">
        <v>398</v>
      </c>
      <c r="H13" s="2" t="s">
        <v>398</v>
      </c>
      <c r="I13" s="2" t="s">
        <v>14</v>
      </c>
      <c r="J13" s="2" t="s">
        <v>400</v>
      </c>
      <c r="K13" s="9" t="s">
        <v>401</v>
      </c>
      <c r="L13" s="10" t="str">
        <f>_xlfn.XLOOKUP(K13,'携帯電話管理_2025_06_01 09_52_24'!A:A,'携帯電話管理_2025_06_01 09_52_24'!D:D,"",0)</f>
        <v>比嘉 朱里</v>
      </c>
      <c r="M13" s="10" t="b">
        <f>EXACT(B13,L13)</f>
        <v>0</v>
      </c>
      <c r="N13" s="2" t="s">
        <v>402</v>
      </c>
    </row>
    <row r="14" spans="1:14" x14ac:dyDescent="0.25">
      <c r="A14" s="2" t="s">
        <v>12</v>
      </c>
      <c r="B14" s="2" t="s">
        <v>420</v>
      </c>
      <c r="C14" s="2" t="s">
        <v>420</v>
      </c>
      <c r="D14" s="2">
        <v>1000175</v>
      </c>
      <c r="E14">
        <v>1000001</v>
      </c>
      <c r="F14" t="s">
        <v>421</v>
      </c>
      <c r="G14" s="2" t="s">
        <v>420</v>
      </c>
      <c r="H14" s="2" t="s">
        <v>420</v>
      </c>
      <c r="I14" s="2" t="s">
        <v>14</v>
      </c>
      <c r="J14" s="2" t="s">
        <v>422</v>
      </c>
      <c r="K14" s="9" t="s">
        <v>423</v>
      </c>
      <c r="L14" s="10" t="str">
        <f>_xlfn.XLOOKUP(K14,'携帯電話管理_2025_06_01 09_52_24'!A:A,'携帯電話管理_2025_06_01 09_52_24'!D:D,"",0)</f>
        <v>宮原 冬羽</v>
      </c>
      <c r="M14" s="10" t="b">
        <f>EXACT(B14,L14)</f>
        <v>0</v>
      </c>
      <c r="N14" s="2" t="s">
        <v>424</v>
      </c>
    </row>
    <row r="15" spans="1:14" x14ac:dyDescent="0.25">
      <c r="A15" s="2" t="s">
        <v>12</v>
      </c>
      <c r="B15" s="2" t="s">
        <v>446</v>
      </c>
      <c r="C15" s="2" t="s">
        <v>446</v>
      </c>
      <c r="D15" s="2">
        <v>1000202</v>
      </c>
      <c r="E15">
        <v>1000001</v>
      </c>
      <c r="F15" t="s">
        <v>447</v>
      </c>
      <c r="G15" s="2" t="s">
        <v>446</v>
      </c>
      <c r="H15" s="2" t="s">
        <v>446</v>
      </c>
      <c r="I15" s="2" t="s">
        <v>445</v>
      </c>
      <c r="J15" s="2" t="s">
        <v>448</v>
      </c>
      <c r="K15" s="9" t="s">
        <v>449</v>
      </c>
      <c r="L15" s="10" t="str">
        <f>_xlfn.XLOOKUP(K15,'携帯電話管理_2025_06_01 09_52_24'!A:A,'携帯電話管理_2025_06_01 09_52_24'!D:D,"",0)</f>
        <v>鈴木 亜菫</v>
      </c>
      <c r="M15" s="10" t="b">
        <f>EXACT(B15,L15)</f>
        <v>0</v>
      </c>
      <c r="N15" s="2" t="s">
        <v>450</v>
      </c>
    </row>
    <row r="16" spans="1:14" x14ac:dyDescent="0.25">
      <c r="B16" t="s">
        <v>687</v>
      </c>
      <c r="C16" t="s">
        <v>687</v>
      </c>
      <c r="G16" t="s">
        <v>687</v>
      </c>
      <c r="K16" s="3" t="s">
        <v>835</v>
      </c>
    </row>
    <row r="17" spans="2:11" x14ac:dyDescent="0.25">
      <c r="B17" t="s">
        <v>800</v>
      </c>
      <c r="C17" t="s">
        <v>800</v>
      </c>
      <c r="G17" t="s">
        <v>800</v>
      </c>
      <c r="K17" s="3" t="s">
        <v>824</v>
      </c>
    </row>
    <row r="18" spans="2:11" x14ac:dyDescent="0.25">
      <c r="B18" t="s">
        <v>794</v>
      </c>
      <c r="C18" t="s">
        <v>794</v>
      </c>
      <c r="G18" t="s">
        <v>794</v>
      </c>
      <c r="K18" s="3" t="s">
        <v>825</v>
      </c>
    </row>
    <row r="19" spans="2:11" x14ac:dyDescent="0.25">
      <c r="B19" t="s">
        <v>793</v>
      </c>
      <c r="C19" t="s">
        <v>793</v>
      </c>
      <c r="G19" t="s">
        <v>793</v>
      </c>
      <c r="K19" s="3" t="s">
        <v>826</v>
      </c>
    </row>
    <row r="20" spans="2:11" x14ac:dyDescent="0.25">
      <c r="B20" t="s">
        <v>785</v>
      </c>
      <c r="C20" t="s">
        <v>785</v>
      </c>
      <c r="G20" t="s">
        <v>785</v>
      </c>
      <c r="K20" s="3" t="s">
        <v>827</v>
      </c>
    </row>
    <row r="21" spans="2:11" x14ac:dyDescent="0.25">
      <c r="B21" t="s">
        <v>784</v>
      </c>
      <c r="C21" t="s">
        <v>784</v>
      </c>
      <c r="G21" t="s">
        <v>784</v>
      </c>
      <c r="K21" s="3" t="s">
        <v>828</v>
      </c>
    </row>
    <row r="22" spans="2:11" x14ac:dyDescent="0.25">
      <c r="B22" t="s">
        <v>673</v>
      </c>
      <c r="C22" t="s">
        <v>673</v>
      </c>
      <c r="G22" t="s">
        <v>673</v>
      </c>
      <c r="K22" s="3" t="s">
        <v>837</v>
      </c>
    </row>
    <row r="23" spans="2:11" x14ac:dyDescent="0.25">
      <c r="B23" t="s">
        <v>649</v>
      </c>
      <c r="C23" t="s">
        <v>649</v>
      </c>
      <c r="G23" t="s">
        <v>649</v>
      </c>
      <c r="K23" s="3" t="s">
        <v>841</v>
      </c>
    </row>
    <row r="24" spans="2:11" x14ac:dyDescent="0.25">
      <c r="B24" t="s">
        <v>578</v>
      </c>
      <c r="C24" t="s">
        <v>578</v>
      </c>
      <c r="G24" t="s">
        <v>578</v>
      </c>
      <c r="K24" s="3" t="s">
        <v>844</v>
      </c>
    </row>
    <row r="25" spans="2:11" x14ac:dyDescent="0.25">
      <c r="B25" t="s">
        <v>636</v>
      </c>
      <c r="C25" t="s">
        <v>636</v>
      </c>
      <c r="G25" t="s">
        <v>636</v>
      </c>
      <c r="K25" s="3" t="s">
        <v>843</v>
      </c>
    </row>
    <row r="26" spans="2:11" x14ac:dyDescent="0.25">
      <c r="B26" t="s">
        <v>663</v>
      </c>
      <c r="C26" t="s">
        <v>663</v>
      </c>
      <c r="G26" t="s">
        <v>663</v>
      </c>
      <c r="K26" s="3" t="s">
        <v>838</v>
      </c>
    </row>
    <row r="27" spans="2:11" x14ac:dyDescent="0.25">
      <c r="B27" t="s">
        <v>660</v>
      </c>
      <c r="C27" t="s">
        <v>660</v>
      </c>
      <c r="G27" t="s">
        <v>660</v>
      </c>
      <c r="K27" s="3" t="s">
        <v>839</v>
      </c>
    </row>
    <row r="28" spans="2:11" x14ac:dyDescent="0.25">
      <c r="B28" t="s">
        <v>721</v>
      </c>
      <c r="C28" t="s">
        <v>721</v>
      </c>
      <c r="G28" t="s">
        <v>721</v>
      </c>
      <c r="K28" s="3" t="s">
        <v>831</v>
      </c>
    </row>
    <row r="29" spans="2:11" x14ac:dyDescent="0.25">
      <c r="B29" t="s">
        <v>846</v>
      </c>
      <c r="C29" t="s">
        <v>846</v>
      </c>
      <c r="G29" t="s">
        <v>846</v>
      </c>
      <c r="K29" s="3" t="s">
        <v>833</v>
      </c>
    </row>
    <row r="30" spans="2:11" x14ac:dyDescent="0.25">
      <c r="B30" t="s">
        <v>847</v>
      </c>
      <c r="C30" t="s">
        <v>847</v>
      </c>
      <c r="G30" t="s">
        <v>847</v>
      </c>
      <c r="K30" s="3" t="s">
        <v>834</v>
      </c>
    </row>
    <row r="31" spans="2:11" x14ac:dyDescent="0.25">
      <c r="B31" t="s">
        <v>710</v>
      </c>
      <c r="C31" t="s">
        <v>710</v>
      </c>
      <c r="G31" t="s">
        <v>710</v>
      </c>
      <c r="K31" s="3" t="s">
        <v>832</v>
      </c>
    </row>
    <row r="32" spans="2:11" x14ac:dyDescent="0.25">
      <c r="B32" t="s">
        <v>738</v>
      </c>
      <c r="C32" t="s">
        <v>738</v>
      </c>
      <c r="G32" t="s">
        <v>738</v>
      </c>
      <c r="K32" s="3" t="s">
        <v>829</v>
      </c>
    </row>
    <row r="33" spans="2:11" x14ac:dyDescent="0.25">
      <c r="B33" t="s">
        <v>735</v>
      </c>
      <c r="C33" t="s">
        <v>735</v>
      </c>
      <c r="G33" t="s">
        <v>735</v>
      </c>
      <c r="K33" s="3" t="s">
        <v>830</v>
      </c>
    </row>
  </sheetData>
  <autoFilter ref="A1:N46" xr:uid="{4D77FCE7-F9B4-405A-876C-B1461B10DD63}">
    <sortState xmlns:xlrd2="http://schemas.microsoft.com/office/spreadsheetml/2017/richdata2" ref="A2:N46">
      <sortCondition sortBy="cellColor" ref="M1:M46" dxfId="1"/>
    </sortState>
  </autoFilter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1330F-56E5-403F-88F9-DCECA14A4405}">
  <dimension ref="A1:L34"/>
  <sheetViews>
    <sheetView workbookViewId="0">
      <selection activeCell="D8" sqref="D8"/>
    </sheetView>
  </sheetViews>
  <sheetFormatPr defaultRowHeight="14.25" x14ac:dyDescent="0.25"/>
  <sheetData>
    <row r="1" spans="1:12" x14ac:dyDescent="0.25">
      <c r="A1" t="s">
        <v>12</v>
      </c>
      <c r="B1" t="s">
        <v>454</v>
      </c>
      <c r="C1" t="s">
        <v>454</v>
      </c>
      <c r="D1" t="s">
        <v>452</v>
      </c>
      <c r="E1">
        <v>1000229</v>
      </c>
      <c r="F1">
        <v>1000001</v>
      </c>
      <c r="G1" t="s">
        <v>455</v>
      </c>
      <c r="H1" t="s">
        <v>454</v>
      </c>
      <c r="I1" t="s">
        <v>454</v>
      </c>
      <c r="J1" t="s">
        <v>453</v>
      </c>
      <c r="L1" s="1" t="s">
        <v>456</v>
      </c>
    </row>
    <row r="2" spans="1:12" x14ac:dyDescent="0.25">
      <c r="A2" t="s">
        <v>12</v>
      </c>
      <c r="B2" t="s">
        <v>457</v>
      </c>
      <c r="C2" t="s">
        <v>457</v>
      </c>
      <c r="D2" t="s">
        <v>452</v>
      </c>
      <c r="E2">
        <v>1000230</v>
      </c>
      <c r="F2">
        <v>1000001</v>
      </c>
      <c r="G2" t="s">
        <v>458</v>
      </c>
      <c r="H2" t="s">
        <v>457</v>
      </c>
      <c r="I2" t="s">
        <v>457</v>
      </c>
      <c r="J2" t="s">
        <v>453</v>
      </c>
      <c r="L2" s="1" t="s">
        <v>459</v>
      </c>
    </row>
    <row r="3" spans="1:12" x14ac:dyDescent="0.25">
      <c r="A3" t="s">
        <v>12</v>
      </c>
      <c r="B3" t="s">
        <v>460</v>
      </c>
      <c r="C3" t="s">
        <v>460</v>
      </c>
      <c r="D3" t="s">
        <v>452</v>
      </c>
      <c r="E3">
        <v>1000231</v>
      </c>
      <c r="F3">
        <v>1000001</v>
      </c>
      <c r="G3" t="s">
        <v>461</v>
      </c>
      <c r="H3" t="s">
        <v>460</v>
      </c>
      <c r="I3" t="s">
        <v>460</v>
      </c>
      <c r="J3" t="s">
        <v>453</v>
      </c>
      <c r="L3" s="1" t="s">
        <v>462</v>
      </c>
    </row>
    <row r="4" spans="1:12" x14ac:dyDescent="0.25">
      <c r="A4" t="s">
        <v>12</v>
      </c>
      <c r="B4" t="s">
        <v>463</v>
      </c>
      <c r="C4" t="s">
        <v>463</v>
      </c>
      <c r="D4" t="s">
        <v>452</v>
      </c>
      <c r="E4">
        <v>1000232</v>
      </c>
      <c r="F4">
        <v>1000001</v>
      </c>
      <c r="G4" t="s">
        <v>464</v>
      </c>
      <c r="H4" t="s">
        <v>463</v>
      </c>
      <c r="I4" t="s">
        <v>463</v>
      </c>
      <c r="J4" t="s">
        <v>453</v>
      </c>
      <c r="L4" s="1" t="s">
        <v>465</v>
      </c>
    </row>
    <row r="5" spans="1:12" x14ac:dyDescent="0.25">
      <c r="A5" t="s">
        <v>12</v>
      </c>
      <c r="B5" t="s">
        <v>466</v>
      </c>
      <c r="C5" t="s">
        <v>466</v>
      </c>
      <c r="D5" t="s">
        <v>452</v>
      </c>
      <c r="E5">
        <v>1000233</v>
      </c>
      <c r="F5">
        <v>1000001</v>
      </c>
      <c r="G5" t="s">
        <v>467</v>
      </c>
      <c r="H5" t="s">
        <v>466</v>
      </c>
      <c r="I5" t="s">
        <v>466</v>
      </c>
      <c r="J5" t="s">
        <v>453</v>
      </c>
      <c r="L5" s="1" t="s">
        <v>468</v>
      </c>
    </row>
    <row r="6" spans="1:12" x14ac:dyDescent="0.25">
      <c r="A6" t="s">
        <v>12</v>
      </c>
      <c r="B6" t="s">
        <v>469</v>
      </c>
      <c r="C6" t="s">
        <v>469</v>
      </c>
      <c r="D6" t="s">
        <v>452</v>
      </c>
      <c r="E6">
        <v>1000234</v>
      </c>
      <c r="F6">
        <v>1000001</v>
      </c>
      <c r="G6" t="s">
        <v>470</v>
      </c>
      <c r="H6" t="s">
        <v>469</v>
      </c>
      <c r="I6" t="s">
        <v>469</v>
      </c>
      <c r="J6" t="s">
        <v>453</v>
      </c>
      <c r="L6" s="1" t="s">
        <v>471</v>
      </c>
    </row>
    <row r="7" spans="1:12" x14ac:dyDescent="0.25">
      <c r="A7" t="s">
        <v>12</v>
      </c>
      <c r="B7" t="s">
        <v>472</v>
      </c>
      <c r="C7" t="s">
        <v>472</v>
      </c>
      <c r="D7" t="s">
        <v>452</v>
      </c>
      <c r="E7">
        <v>1000235</v>
      </c>
      <c r="F7">
        <v>1000001</v>
      </c>
      <c r="G7" t="s">
        <v>473</v>
      </c>
      <c r="H7" t="s">
        <v>472</v>
      </c>
      <c r="I7" t="s">
        <v>472</v>
      </c>
      <c r="J7" t="s">
        <v>453</v>
      </c>
      <c r="L7" s="1" t="s">
        <v>474</v>
      </c>
    </row>
    <row r="8" spans="1:12" x14ac:dyDescent="0.25">
      <c r="A8" t="s">
        <v>12</v>
      </c>
      <c r="B8" t="s">
        <v>475</v>
      </c>
      <c r="C8" t="s">
        <v>475</v>
      </c>
      <c r="D8" t="s">
        <v>452</v>
      </c>
      <c r="E8">
        <v>1000236</v>
      </c>
      <c r="F8">
        <v>1000001</v>
      </c>
      <c r="G8" t="s">
        <v>476</v>
      </c>
      <c r="H8" t="s">
        <v>475</v>
      </c>
      <c r="I8" t="s">
        <v>475</v>
      </c>
      <c r="J8" t="s">
        <v>453</v>
      </c>
      <c r="L8" s="1" t="s">
        <v>477</v>
      </c>
    </row>
    <row r="9" spans="1:12" x14ac:dyDescent="0.25">
      <c r="A9" t="s">
        <v>12</v>
      </c>
      <c r="B9" t="s">
        <v>478</v>
      </c>
      <c r="C9" t="s">
        <v>478</v>
      </c>
      <c r="D9" t="s">
        <v>452</v>
      </c>
      <c r="E9">
        <v>1000237</v>
      </c>
      <c r="F9">
        <v>1000001</v>
      </c>
      <c r="G9" t="s">
        <v>479</v>
      </c>
      <c r="H9" t="s">
        <v>478</v>
      </c>
      <c r="I9" t="s">
        <v>478</v>
      </c>
      <c r="J9" t="s">
        <v>453</v>
      </c>
      <c r="L9" s="1" t="s">
        <v>480</v>
      </c>
    </row>
    <row r="10" spans="1:12" x14ac:dyDescent="0.25">
      <c r="A10" t="s">
        <v>12</v>
      </c>
      <c r="B10" t="s">
        <v>481</v>
      </c>
      <c r="C10" t="s">
        <v>481</v>
      </c>
      <c r="D10" t="s">
        <v>452</v>
      </c>
      <c r="E10">
        <v>1000238</v>
      </c>
      <c r="F10">
        <v>1000001</v>
      </c>
      <c r="G10" t="s">
        <v>482</v>
      </c>
      <c r="H10" t="s">
        <v>481</v>
      </c>
      <c r="I10" t="s">
        <v>481</v>
      </c>
      <c r="J10" t="s">
        <v>453</v>
      </c>
      <c r="L10" s="1" t="s">
        <v>483</v>
      </c>
    </row>
    <row r="11" spans="1:12" x14ac:dyDescent="0.25">
      <c r="A11" t="s">
        <v>12</v>
      </c>
      <c r="B11" t="s">
        <v>484</v>
      </c>
      <c r="C11" t="s">
        <v>484</v>
      </c>
      <c r="D11" t="s">
        <v>452</v>
      </c>
      <c r="E11">
        <v>1000239</v>
      </c>
      <c r="F11">
        <v>1000001</v>
      </c>
      <c r="G11" t="s">
        <v>485</v>
      </c>
      <c r="H11" t="s">
        <v>484</v>
      </c>
      <c r="I11" t="s">
        <v>484</v>
      </c>
      <c r="J11" t="s">
        <v>453</v>
      </c>
      <c r="L11" s="1" t="s">
        <v>486</v>
      </c>
    </row>
    <row r="12" spans="1:12" x14ac:dyDescent="0.25">
      <c r="A12" t="s">
        <v>12</v>
      </c>
      <c r="B12" t="s">
        <v>487</v>
      </c>
      <c r="C12" t="s">
        <v>487</v>
      </c>
      <c r="D12" t="s">
        <v>452</v>
      </c>
      <c r="E12">
        <v>1000240</v>
      </c>
      <c r="F12">
        <v>1000001</v>
      </c>
      <c r="G12" t="s">
        <v>488</v>
      </c>
      <c r="H12" t="s">
        <v>487</v>
      </c>
      <c r="I12" t="s">
        <v>487</v>
      </c>
      <c r="J12" t="s">
        <v>453</v>
      </c>
      <c r="L12" s="1" t="s">
        <v>489</v>
      </c>
    </row>
    <row r="13" spans="1:12" x14ac:dyDescent="0.25">
      <c r="A13" t="s">
        <v>12</v>
      </c>
      <c r="B13" t="s">
        <v>490</v>
      </c>
      <c r="C13" t="s">
        <v>490</v>
      </c>
      <c r="D13" t="s">
        <v>452</v>
      </c>
      <c r="E13">
        <v>1000241</v>
      </c>
      <c r="F13">
        <v>1000001</v>
      </c>
      <c r="G13" t="s">
        <v>491</v>
      </c>
      <c r="H13" t="s">
        <v>490</v>
      </c>
      <c r="I13" t="s">
        <v>490</v>
      </c>
      <c r="J13" t="s">
        <v>453</v>
      </c>
      <c r="L13" s="1" t="s">
        <v>492</v>
      </c>
    </row>
    <row r="14" spans="1:12" x14ac:dyDescent="0.25">
      <c r="A14" t="s">
        <v>12</v>
      </c>
      <c r="B14" t="s">
        <v>493</v>
      </c>
      <c r="C14" t="s">
        <v>493</v>
      </c>
      <c r="D14" t="s">
        <v>452</v>
      </c>
      <c r="E14">
        <v>1000242</v>
      </c>
      <c r="F14">
        <v>1000001</v>
      </c>
      <c r="G14" t="s">
        <v>494</v>
      </c>
      <c r="H14" t="s">
        <v>493</v>
      </c>
      <c r="I14" t="s">
        <v>493</v>
      </c>
      <c r="J14" t="s">
        <v>453</v>
      </c>
      <c r="L14" s="1" t="s">
        <v>495</v>
      </c>
    </row>
    <row r="15" spans="1:12" x14ac:dyDescent="0.25">
      <c r="A15" t="s">
        <v>12</v>
      </c>
      <c r="B15" t="s">
        <v>496</v>
      </c>
      <c r="C15" t="s">
        <v>496</v>
      </c>
      <c r="D15" t="s">
        <v>452</v>
      </c>
      <c r="E15">
        <v>1000243</v>
      </c>
      <c r="F15">
        <v>1000001</v>
      </c>
      <c r="G15" t="s">
        <v>497</v>
      </c>
      <c r="H15" t="s">
        <v>496</v>
      </c>
      <c r="I15" t="s">
        <v>496</v>
      </c>
      <c r="J15" t="s">
        <v>453</v>
      </c>
      <c r="L15" s="1" t="s">
        <v>498</v>
      </c>
    </row>
    <row r="16" spans="1:12" x14ac:dyDescent="0.25">
      <c r="A16" t="s">
        <v>12</v>
      </c>
      <c r="B16" t="s">
        <v>499</v>
      </c>
      <c r="C16" t="s">
        <v>499</v>
      </c>
      <c r="D16" t="s">
        <v>452</v>
      </c>
      <c r="E16">
        <v>1000244</v>
      </c>
      <c r="F16">
        <v>1000001</v>
      </c>
      <c r="G16" t="s">
        <v>500</v>
      </c>
      <c r="H16" t="s">
        <v>499</v>
      </c>
      <c r="I16" t="s">
        <v>499</v>
      </c>
      <c r="J16" t="s">
        <v>453</v>
      </c>
      <c r="L16" s="1" t="s">
        <v>501</v>
      </c>
    </row>
    <row r="17" spans="1:12" x14ac:dyDescent="0.25">
      <c r="A17" t="s">
        <v>12</v>
      </c>
      <c r="B17" t="s">
        <v>502</v>
      </c>
      <c r="C17" t="s">
        <v>502</v>
      </c>
      <c r="D17" t="s">
        <v>452</v>
      </c>
      <c r="E17">
        <v>1000245</v>
      </c>
      <c r="F17">
        <v>1000001</v>
      </c>
      <c r="G17" t="s">
        <v>503</v>
      </c>
      <c r="H17" t="s">
        <v>502</v>
      </c>
      <c r="I17" t="s">
        <v>502</v>
      </c>
      <c r="J17" t="s">
        <v>453</v>
      </c>
      <c r="L17" s="1" t="s">
        <v>504</v>
      </c>
    </row>
    <row r="18" spans="1:12" x14ac:dyDescent="0.25">
      <c r="A18" t="s">
        <v>12</v>
      </c>
      <c r="B18" t="s">
        <v>505</v>
      </c>
      <c r="C18" t="s">
        <v>505</v>
      </c>
      <c r="D18" t="s">
        <v>452</v>
      </c>
      <c r="E18">
        <v>1000246</v>
      </c>
      <c r="F18">
        <v>1000001</v>
      </c>
      <c r="G18" t="s">
        <v>506</v>
      </c>
      <c r="H18" t="s">
        <v>505</v>
      </c>
      <c r="I18" t="s">
        <v>505</v>
      </c>
      <c r="J18" t="s">
        <v>453</v>
      </c>
      <c r="L18" s="1" t="s">
        <v>507</v>
      </c>
    </row>
    <row r="19" spans="1:12" x14ac:dyDescent="0.25">
      <c r="A19" t="s">
        <v>12</v>
      </c>
      <c r="B19" t="s">
        <v>508</v>
      </c>
      <c r="C19" t="s">
        <v>508</v>
      </c>
      <c r="D19" t="s">
        <v>452</v>
      </c>
      <c r="E19">
        <v>1000247</v>
      </c>
      <c r="F19">
        <v>1000001</v>
      </c>
      <c r="G19" t="s">
        <v>509</v>
      </c>
      <c r="H19" t="s">
        <v>508</v>
      </c>
      <c r="I19" t="s">
        <v>508</v>
      </c>
      <c r="J19" t="s">
        <v>453</v>
      </c>
      <c r="L19" s="1" t="s">
        <v>510</v>
      </c>
    </row>
    <row r="20" spans="1:12" x14ac:dyDescent="0.25">
      <c r="A20" t="s">
        <v>12</v>
      </c>
      <c r="B20" t="s">
        <v>511</v>
      </c>
      <c r="C20" t="s">
        <v>511</v>
      </c>
      <c r="D20" t="s">
        <v>452</v>
      </c>
      <c r="E20">
        <v>1000248</v>
      </c>
      <c r="F20">
        <v>1000001</v>
      </c>
      <c r="G20" t="s">
        <v>512</v>
      </c>
      <c r="H20" t="s">
        <v>511</v>
      </c>
      <c r="I20" t="s">
        <v>511</v>
      </c>
      <c r="J20" t="s">
        <v>453</v>
      </c>
      <c r="L20" s="1" t="s">
        <v>513</v>
      </c>
    </row>
    <row r="21" spans="1:12" x14ac:dyDescent="0.25">
      <c r="A21" t="s">
        <v>12</v>
      </c>
      <c r="B21" t="s">
        <v>514</v>
      </c>
      <c r="C21" t="s">
        <v>514</v>
      </c>
      <c r="D21" t="s">
        <v>452</v>
      </c>
      <c r="E21">
        <v>1000249</v>
      </c>
      <c r="F21">
        <v>1000001</v>
      </c>
      <c r="G21" t="s">
        <v>515</v>
      </c>
      <c r="H21" t="s">
        <v>514</v>
      </c>
      <c r="I21" t="s">
        <v>514</v>
      </c>
      <c r="J21" t="s">
        <v>453</v>
      </c>
      <c r="L21" s="1" t="s">
        <v>516</v>
      </c>
    </row>
    <row r="22" spans="1:12" x14ac:dyDescent="0.25">
      <c r="A22" t="s">
        <v>12</v>
      </c>
      <c r="B22" t="s">
        <v>517</v>
      </c>
      <c r="C22" t="s">
        <v>517</v>
      </c>
      <c r="D22" t="s">
        <v>452</v>
      </c>
      <c r="E22">
        <v>1000250</v>
      </c>
      <c r="F22">
        <v>1000001</v>
      </c>
      <c r="G22" t="s">
        <v>518</v>
      </c>
      <c r="H22" t="s">
        <v>517</v>
      </c>
      <c r="I22" t="s">
        <v>517</v>
      </c>
      <c r="J22" t="s">
        <v>453</v>
      </c>
      <c r="L22" s="1" t="s">
        <v>519</v>
      </c>
    </row>
    <row r="23" spans="1:12" x14ac:dyDescent="0.25">
      <c r="A23" t="s">
        <v>12</v>
      </c>
      <c r="B23" t="s">
        <v>520</v>
      </c>
      <c r="C23" t="s">
        <v>520</v>
      </c>
      <c r="D23" t="s">
        <v>452</v>
      </c>
      <c r="E23">
        <v>1000251</v>
      </c>
      <c r="F23">
        <v>1000001</v>
      </c>
      <c r="G23" t="s">
        <v>521</v>
      </c>
      <c r="H23" t="s">
        <v>520</v>
      </c>
      <c r="I23" t="s">
        <v>520</v>
      </c>
      <c r="J23" t="s">
        <v>453</v>
      </c>
      <c r="L23" s="1" t="s">
        <v>522</v>
      </c>
    </row>
    <row r="24" spans="1:12" x14ac:dyDescent="0.25">
      <c r="A24" t="s">
        <v>12</v>
      </c>
      <c r="B24" t="s">
        <v>523</v>
      </c>
      <c r="C24" t="s">
        <v>523</v>
      </c>
      <c r="D24" t="s">
        <v>452</v>
      </c>
      <c r="E24">
        <v>1000252</v>
      </c>
      <c r="F24">
        <v>1000001</v>
      </c>
      <c r="G24" t="s">
        <v>524</v>
      </c>
      <c r="H24" t="s">
        <v>523</v>
      </c>
      <c r="I24" t="s">
        <v>523</v>
      </c>
      <c r="J24" t="s">
        <v>453</v>
      </c>
      <c r="L24" s="1" t="s">
        <v>525</v>
      </c>
    </row>
    <row r="25" spans="1:12" x14ac:dyDescent="0.25">
      <c r="A25" t="s">
        <v>12</v>
      </c>
      <c r="B25" t="s">
        <v>526</v>
      </c>
      <c r="C25" t="s">
        <v>526</v>
      </c>
      <c r="D25" t="s">
        <v>452</v>
      </c>
      <c r="E25">
        <v>1000253</v>
      </c>
      <c r="F25">
        <v>1000001</v>
      </c>
      <c r="G25" t="s">
        <v>527</v>
      </c>
      <c r="H25" t="s">
        <v>526</v>
      </c>
      <c r="I25" t="s">
        <v>526</v>
      </c>
      <c r="J25" t="s">
        <v>453</v>
      </c>
      <c r="L25" s="1" t="s">
        <v>528</v>
      </c>
    </row>
    <row r="26" spans="1:12" x14ac:dyDescent="0.25">
      <c r="A26" t="s">
        <v>12</v>
      </c>
      <c r="B26" t="s">
        <v>529</v>
      </c>
      <c r="C26" t="s">
        <v>529</v>
      </c>
      <c r="D26" t="s">
        <v>452</v>
      </c>
      <c r="E26">
        <v>1000254</v>
      </c>
      <c r="F26">
        <v>1000001</v>
      </c>
      <c r="G26" t="s">
        <v>530</v>
      </c>
      <c r="H26" t="s">
        <v>529</v>
      </c>
      <c r="I26" t="s">
        <v>529</v>
      </c>
      <c r="J26" t="s">
        <v>453</v>
      </c>
      <c r="L26" s="1" t="s">
        <v>531</v>
      </c>
    </row>
    <row r="27" spans="1:12" x14ac:dyDescent="0.25">
      <c r="A27" t="s">
        <v>12</v>
      </c>
      <c r="B27" t="s">
        <v>532</v>
      </c>
      <c r="C27" t="s">
        <v>532</v>
      </c>
      <c r="D27" t="s">
        <v>452</v>
      </c>
      <c r="E27">
        <v>1000255</v>
      </c>
      <c r="F27">
        <v>1000001</v>
      </c>
      <c r="G27" t="s">
        <v>533</v>
      </c>
      <c r="H27" t="s">
        <v>532</v>
      </c>
      <c r="I27" t="s">
        <v>532</v>
      </c>
      <c r="J27" t="s">
        <v>453</v>
      </c>
      <c r="L27" s="1" t="s">
        <v>534</v>
      </c>
    </row>
    <row r="28" spans="1:12" x14ac:dyDescent="0.25">
      <c r="A28" t="s">
        <v>12</v>
      </c>
      <c r="B28" t="s">
        <v>535</v>
      </c>
      <c r="C28" t="s">
        <v>535</v>
      </c>
      <c r="D28" t="s">
        <v>452</v>
      </c>
      <c r="E28">
        <v>1000256</v>
      </c>
      <c r="F28">
        <v>1000001</v>
      </c>
      <c r="G28" t="s">
        <v>536</v>
      </c>
      <c r="H28" t="s">
        <v>535</v>
      </c>
      <c r="I28" t="s">
        <v>535</v>
      </c>
      <c r="J28" t="s">
        <v>453</v>
      </c>
      <c r="L28" s="1" t="s">
        <v>537</v>
      </c>
    </row>
    <row r="29" spans="1:12" x14ac:dyDescent="0.25">
      <c r="A29" t="s">
        <v>12</v>
      </c>
      <c r="B29" t="s">
        <v>538</v>
      </c>
      <c r="C29" t="s">
        <v>538</v>
      </c>
      <c r="D29" t="s">
        <v>452</v>
      </c>
      <c r="E29">
        <v>1000257</v>
      </c>
      <c r="F29">
        <v>1000001</v>
      </c>
      <c r="G29" t="s">
        <v>539</v>
      </c>
      <c r="H29" t="s">
        <v>538</v>
      </c>
      <c r="I29" t="s">
        <v>538</v>
      </c>
      <c r="J29" t="s">
        <v>453</v>
      </c>
      <c r="L29" s="1" t="s">
        <v>540</v>
      </c>
    </row>
    <row r="30" spans="1:12" x14ac:dyDescent="0.25">
      <c r="A30" t="s">
        <v>12</v>
      </c>
      <c r="B30" t="s">
        <v>541</v>
      </c>
      <c r="C30" t="s">
        <v>541</v>
      </c>
      <c r="D30" t="s">
        <v>452</v>
      </c>
      <c r="E30">
        <v>1000258</v>
      </c>
      <c r="F30">
        <v>1000001</v>
      </c>
      <c r="G30" t="s">
        <v>542</v>
      </c>
      <c r="H30" t="s">
        <v>541</v>
      </c>
      <c r="I30" t="s">
        <v>541</v>
      </c>
      <c r="J30" t="s">
        <v>453</v>
      </c>
      <c r="L30" s="1" t="s">
        <v>543</v>
      </c>
    </row>
    <row r="31" spans="1:12" x14ac:dyDescent="0.25">
      <c r="A31" t="s">
        <v>12</v>
      </c>
      <c r="B31" t="s">
        <v>544</v>
      </c>
      <c r="C31" t="s">
        <v>544</v>
      </c>
      <c r="D31" t="s">
        <v>452</v>
      </c>
      <c r="E31">
        <v>1000259</v>
      </c>
      <c r="F31">
        <v>1000001</v>
      </c>
      <c r="G31" t="s">
        <v>545</v>
      </c>
      <c r="H31" t="s">
        <v>544</v>
      </c>
      <c r="I31" t="s">
        <v>544</v>
      </c>
      <c r="J31" t="s">
        <v>453</v>
      </c>
      <c r="L31" s="1" t="s">
        <v>546</v>
      </c>
    </row>
    <row r="32" spans="1:12" x14ac:dyDescent="0.25">
      <c r="A32" t="s">
        <v>12</v>
      </c>
      <c r="B32" t="s">
        <v>547</v>
      </c>
      <c r="C32" t="s">
        <v>547</v>
      </c>
      <c r="D32" t="s">
        <v>452</v>
      </c>
      <c r="E32">
        <v>1000260</v>
      </c>
      <c r="F32">
        <v>1000001</v>
      </c>
      <c r="G32" t="s">
        <v>548</v>
      </c>
      <c r="H32" t="s">
        <v>547</v>
      </c>
      <c r="I32" t="s">
        <v>547</v>
      </c>
      <c r="J32" t="s">
        <v>453</v>
      </c>
      <c r="L32" s="1" t="s">
        <v>549</v>
      </c>
    </row>
    <row r="33" spans="1:12" x14ac:dyDescent="0.25">
      <c r="A33" t="s">
        <v>12</v>
      </c>
      <c r="B33" t="s">
        <v>550</v>
      </c>
      <c r="C33" t="s">
        <v>550</v>
      </c>
      <c r="D33" t="s">
        <v>452</v>
      </c>
      <c r="E33">
        <v>1000261</v>
      </c>
      <c r="F33">
        <v>1000001</v>
      </c>
      <c r="G33" t="s">
        <v>551</v>
      </c>
      <c r="H33" t="s">
        <v>550</v>
      </c>
      <c r="I33" t="s">
        <v>550</v>
      </c>
      <c r="J33" t="s">
        <v>453</v>
      </c>
      <c r="L33" s="1" t="s">
        <v>552</v>
      </c>
    </row>
    <row r="34" spans="1:12" x14ac:dyDescent="0.25">
      <c r="A34" t="s">
        <v>12</v>
      </c>
      <c r="B34" t="s">
        <v>553</v>
      </c>
      <c r="C34" t="s">
        <v>553</v>
      </c>
      <c r="D34" t="s">
        <v>452</v>
      </c>
      <c r="E34">
        <v>1000262</v>
      </c>
      <c r="F34">
        <v>1000001</v>
      </c>
      <c r="G34" t="s">
        <v>554</v>
      </c>
      <c r="H34" t="s">
        <v>553</v>
      </c>
      <c r="I34" t="s">
        <v>553</v>
      </c>
      <c r="J34" t="s">
        <v>453</v>
      </c>
      <c r="L34" s="1" t="s">
        <v>555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5DF68-3328-47A1-98DA-A2FFE6354C52}">
  <dimension ref="A1:O203"/>
  <sheetViews>
    <sheetView workbookViewId="0">
      <selection activeCell="E2" sqref="E2"/>
    </sheetView>
  </sheetViews>
  <sheetFormatPr defaultRowHeight="14.25" x14ac:dyDescent="0.25"/>
  <cols>
    <col min="1" max="1" width="14.375" style="3" bestFit="1" customWidth="1"/>
    <col min="2" max="2" width="9.75" bestFit="1" customWidth="1"/>
    <col min="3" max="3" width="9.75" customWidth="1"/>
    <col min="4" max="4" width="16.875" bestFit="1" customWidth="1"/>
    <col min="5" max="5" width="16.875" customWidth="1"/>
    <col min="6" max="6" width="23" bestFit="1" customWidth="1"/>
    <col min="7" max="7" width="18.125" bestFit="1" customWidth="1"/>
    <col min="8" max="8" width="32.875" bestFit="1" customWidth="1"/>
    <col min="9" max="9" width="12.625" bestFit="1" customWidth="1"/>
    <col min="10" max="10" width="18" bestFit="1" customWidth="1"/>
    <col min="11" max="11" width="24.5" bestFit="1" customWidth="1"/>
    <col min="12" max="12" width="14.375" bestFit="1" customWidth="1"/>
    <col min="13" max="13" width="18.875" bestFit="1" customWidth="1"/>
    <col min="14" max="14" width="20" bestFit="1" customWidth="1"/>
    <col min="15" max="15" width="36.125" bestFit="1" customWidth="1"/>
  </cols>
  <sheetData>
    <row r="1" spans="1:15" x14ac:dyDescent="0.25">
      <c r="A1" s="3" t="s">
        <v>823</v>
      </c>
      <c r="B1" t="s">
        <v>822</v>
      </c>
      <c r="D1" t="s">
        <v>821</v>
      </c>
      <c r="F1" t="s">
        <v>820</v>
      </c>
      <c r="G1" t="s">
        <v>819</v>
      </c>
      <c r="H1" t="s">
        <v>818</v>
      </c>
      <c r="I1" t="s">
        <v>817</v>
      </c>
      <c r="J1" t="s">
        <v>816</v>
      </c>
      <c r="K1" t="s">
        <v>815</v>
      </c>
      <c r="L1" t="s">
        <v>814</v>
      </c>
      <c r="M1" t="s">
        <v>813</v>
      </c>
      <c r="N1" t="s">
        <v>812</v>
      </c>
      <c r="O1" t="s">
        <v>811</v>
      </c>
    </row>
    <row r="2" spans="1:15" x14ac:dyDescent="0.25">
      <c r="A2" s="3" t="s">
        <v>231</v>
      </c>
      <c r="B2" t="s">
        <v>558</v>
      </c>
      <c r="C2" t="str">
        <f>_xlfn.XLOOKUP(A2,ldap_users_export!K:K,ldap_users_export!B:B,"",0)</f>
        <v/>
      </c>
      <c r="D2" t="s">
        <v>230</v>
      </c>
      <c r="F2" t="s">
        <v>557</v>
      </c>
      <c r="G2" t="s">
        <v>742</v>
      </c>
      <c r="K2" t="s">
        <v>728</v>
      </c>
    </row>
    <row r="3" spans="1:15" x14ac:dyDescent="0.25">
      <c r="A3" s="3" t="s">
        <v>229</v>
      </c>
      <c r="B3" t="s">
        <v>558</v>
      </c>
      <c r="C3" t="str">
        <f>_xlfn.XLOOKUP(A3,ldap_users_export!K:K,ldap_users_export!B:B,"",0)</f>
        <v/>
      </c>
      <c r="D3" t="s">
        <v>228</v>
      </c>
      <c r="F3" t="s">
        <v>686</v>
      </c>
      <c r="G3" t="s">
        <v>679</v>
      </c>
      <c r="K3" t="s">
        <v>681</v>
      </c>
    </row>
    <row r="4" spans="1:15" x14ac:dyDescent="0.25">
      <c r="A4" s="3" t="s">
        <v>227</v>
      </c>
      <c r="B4" t="s">
        <v>558</v>
      </c>
      <c r="C4" t="str">
        <f>_xlfn.XLOOKUP(A4,ldap_users_export!K:K,ldap_users_export!B:B,"",0)</f>
        <v/>
      </c>
      <c r="D4" t="s">
        <v>225</v>
      </c>
      <c r="F4" t="s">
        <v>566</v>
      </c>
      <c r="G4" t="s">
        <v>556</v>
      </c>
      <c r="H4" t="s">
        <v>226</v>
      </c>
      <c r="I4" s="1" t="s">
        <v>565</v>
      </c>
      <c r="J4" t="s">
        <v>564</v>
      </c>
      <c r="K4" t="s">
        <v>563</v>
      </c>
      <c r="L4" t="s">
        <v>562</v>
      </c>
      <c r="O4" t="s">
        <v>561</v>
      </c>
    </row>
    <row r="5" spans="1:15" x14ac:dyDescent="0.25">
      <c r="A5" s="3" t="s">
        <v>165</v>
      </c>
      <c r="B5" t="s">
        <v>558</v>
      </c>
      <c r="C5" t="str">
        <f>_xlfn.XLOOKUP(A5,ldap_users_export!K:K,ldap_users_export!B:B,"",0)</f>
        <v/>
      </c>
      <c r="D5" t="s">
        <v>164</v>
      </c>
      <c r="F5" t="s">
        <v>682</v>
      </c>
      <c r="G5" t="s">
        <v>679</v>
      </c>
      <c r="K5" t="s">
        <v>681</v>
      </c>
    </row>
    <row r="6" spans="1:15" x14ac:dyDescent="0.25">
      <c r="A6" s="3" t="s">
        <v>167</v>
      </c>
      <c r="B6" t="s">
        <v>558</v>
      </c>
      <c r="C6" t="str">
        <f>_xlfn.XLOOKUP(A6,ldap_users_export!K:K,ldap_users_export!B:B,"",0)</f>
        <v/>
      </c>
      <c r="D6" t="s">
        <v>166</v>
      </c>
      <c r="F6" t="s">
        <v>686</v>
      </c>
      <c r="G6" t="s">
        <v>679</v>
      </c>
      <c r="K6" t="s">
        <v>681</v>
      </c>
    </row>
    <row r="7" spans="1:15" x14ac:dyDescent="0.25">
      <c r="A7" s="3" t="s">
        <v>73</v>
      </c>
      <c r="B7" t="s">
        <v>558</v>
      </c>
      <c r="C7" t="str">
        <f>_xlfn.XLOOKUP(A7,ldap_users_export!K:K,ldap_users_export!B:B,"",0)</f>
        <v/>
      </c>
      <c r="D7" t="s">
        <v>72</v>
      </c>
      <c r="F7" t="s">
        <v>588</v>
      </c>
      <c r="G7" t="s">
        <v>580</v>
      </c>
      <c r="K7" t="s">
        <v>586</v>
      </c>
    </row>
    <row r="8" spans="1:15" x14ac:dyDescent="0.25">
      <c r="A8" s="3" t="s">
        <v>267</v>
      </c>
      <c r="B8" t="s">
        <v>558</v>
      </c>
      <c r="C8" t="str">
        <f>_xlfn.XLOOKUP(A8,ldap_users_export!K:K,ldap_users_export!B:B,"",0)</f>
        <v/>
      </c>
      <c r="D8" t="s">
        <v>266</v>
      </c>
      <c r="F8" t="s">
        <v>641</v>
      </c>
      <c r="G8" t="s">
        <v>742</v>
      </c>
      <c r="K8" t="s">
        <v>728</v>
      </c>
    </row>
    <row r="9" spans="1:15" x14ac:dyDescent="0.25">
      <c r="A9" s="3" t="s">
        <v>306</v>
      </c>
      <c r="B9" t="s">
        <v>558</v>
      </c>
      <c r="C9" t="str">
        <f>_xlfn.XLOOKUP(A9,ldap_users_export!K:K,ldap_users_export!B:B,"",0)</f>
        <v/>
      </c>
      <c r="D9" t="s">
        <v>304</v>
      </c>
      <c r="F9" t="s">
        <v>583</v>
      </c>
      <c r="G9" t="s">
        <v>580</v>
      </c>
      <c r="H9" t="s">
        <v>305</v>
      </c>
      <c r="K9" t="s">
        <v>601</v>
      </c>
      <c r="L9" t="s">
        <v>600</v>
      </c>
      <c r="M9" s="1" t="s">
        <v>599</v>
      </c>
      <c r="O9" t="s">
        <v>614</v>
      </c>
    </row>
    <row r="10" spans="1:15" x14ac:dyDescent="0.25">
      <c r="A10" s="3" t="s">
        <v>341</v>
      </c>
      <c r="B10" t="s">
        <v>558</v>
      </c>
      <c r="C10" t="str">
        <f>_xlfn.XLOOKUP(A10,ldap_users_export!K:K,ldap_users_export!B:B,"",0)</f>
        <v/>
      </c>
      <c r="D10" t="s">
        <v>339</v>
      </c>
      <c r="F10" t="s">
        <v>569</v>
      </c>
      <c r="G10" t="s">
        <v>556</v>
      </c>
      <c r="H10" t="s">
        <v>340</v>
      </c>
      <c r="I10" s="1" t="s">
        <v>565</v>
      </c>
      <c r="K10" t="s">
        <v>568</v>
      </c>
    </row>
    <row r="11" spans="1:15" x14ac:dyDescent="0.25">
      <c r="A11" s="3" t="s">
        <v>174</v>
      </c>
      <c r="B11" t="s">
        <v>558</v>
      </c>
      <c r="C11" t="str">
        <f>_xlfn.XLOOKUP(A11,ldap_users_export!K:K,ldap_users_export!B:B,"",0)</f>
        <v/>
      </c>
      <c r="D11" t="s">
        <v>173</v>
      </c>
      <c r="F11" t="s">
        <v>743</v>
      </c>
      <c r="G11" t="s">
        <v>742</v>
      </c>
      <c r="K11" t="s">
        <v>728</v>
      </c>
    </row>
    <row r="12" spans="1:15" x14ac:dyDescent="0.25">
      <c r="A12" s="3" t="s">
        <v>214</v>
      </c>
      <c r="B12" t="s">
        <v>558</v>
      </c>
      <c r="C12" t="str">
        <f>_xlfn.XLOOKUP(A12,ldap_users_export!K:K,ldap_users_export!B:B,"",0)</f>
        <v/>
      </c>
      <c r="D12" t="s">
        <v>212</v>
      </c>
      <c r="F12" t="s">
        <v>585</v>
      </c>
      <c r="G12" t="s">
        <v>580</v>
      </c>
      <c r="H12" t="s">
        <v>213</v>
      </c>
      <c r="K12" t="s">
        <v>601</v>
      </c>
      <c r="L12" t="s">
        <v>600</v>
      </c>
      <c r="M12" s="1" t="s">
        <v>599</v>
      </c>
      <c r="O12" t="s">
        <v>617</v>
      </c>
    </row>
    <row r="13" spans="1:15" x14ac:dyDescent="0.25">
      <c r="A13" s="3" t="s">
        <v>209</v>
      </c>
      <c r="B13" t="s">
        <v>558</v>
      </c>
      <c r="C13" t="str">
        <f>_xlfn.XLOOKUP(A13,ldap_users_export!K:K,ldap_users_export!B:B,"",0)</f>
        <v/>
      </c>
      <c r="D13" t="s">
        <v>208</v>
      </c>
      <c r="F13" t="s">
        <v>589</v>
      </c>
      <c r="G13" t="s">
        <v>580</v>
      </c>
      <c r="K13" t="s">
        <v>586</v>
      </c>
    </row>
    <row r="14" spans="1:15" x14ac:dyDescent="0.25">
      <c r="A14" s="3" t="s">
        <v>216</v>
      </c>
      <c r="B14" t="s">
        <v>558</v>
      </c>
      <c r="C14" t="str">
        <f>_xlfn.XLOOKUP(A14,ldap_users_export!K:K,ldap_users_export!B:B,"",0)</f>
        <v/>
      </c>
      <c r="D14" t="s">
        <v>215</v>
      </c>
      <c r="F14" t="s">
        <v>625</v>
      </c>
      <c r="G14" t="s">
        <v>679</v>
      </c>
      <c r="K14" t="s">
        <v>681</v>
      </c>
    </row>
    <row r="15" spans="1:15" x14ac:dyDescent="0.25">
      <c r="A15" s="3" t="s">
        <v>211</v>
      </c>
      <c r="B15" t="s">
        <v>558</v>
      </c>
      <c r="C15" t="str">
        <f>_xlfn.XLOOKUP(A15,ldap_users_export!K:K,ldap_users_export!B:B,"",0)</f>
        <v/>
      </c>
      <c r="D15" t="s">
        <v>210</v>
      </c>
      <c r="F15" t="s">
        <v>597</v>
      </c>
      <c r="G15" t="s">
        <v>580</v>
      </c>
      <c r="K15" t="s">
        <v>582</v>
      </c>
    </row>
    <row r="16" spans="1:15" x14ac:dyDescent="0.25">
      <c r="A16" s="3" t="s">
        <v>290</v>
      </c>
      <c r="B16" t="s">
        <v>558</v>
      </c>
      <c r="C16" t="str">
        <f>_xlfn.XLOOKUP(A16,ldap_users_export!K:K,ldap_users_export!B:B,"",0)</f>
        <v/>
      </c>
      <c r="D16" t="s">
        <v>288</v>
      </c>
      <c r="F16" t="s">
        <v>484</v>
      </c>
      <c r="G16" t="s">
        <v>580</v>
      </c>
      <c r="H16" t="s">
        <v>289</v>
      </c>
      <c r="I16">
        <v>152535</v>
      </c>
      <c r="K16" t="s">
        <v>601</v>
      </c>
      <c r="L16" t="s">
        <v>600</v>
      </c>
      <c r="M16" s="1" t="s">
        <v>599</v>
      </c>
      <c r="O16" t="s">
        <v>643</v>
      </c>
    </row>
    <row r="17" spans="1:15" x14ac:dyDescent="0.25">
      <c r="A17" s="3" t="s">
        <v>310</v>
      </c>
      <c r="B17" t="s">
        <v>558</v>
      </c>
      <c r="C17" t="str">
        <f>_xlfn.XLOOKUP(A17,ldap_users_export!K:K,ldap_users_export!B:B,"",0)</f>
        <v/>
      </c>
      <c r="D17" t="s">
        <v>309</v>
      </c>
      <c r="F17" t="s">
        <v>593</v>
      </c>
      <c r="G17" t="s">
        <v>580</v>
      </c>
      <c r="K17" t="s">
        <v>586</v>
      </c>
    </row>
    <row r="18" spans="1:15" x14ac:dyDescent="0.25">
      <c r="A18" s="3" t="s">
        <v>299</v>
      </c>
      <c r="B18" t="s">
        <v>558</v>
      </c>
      <c r="C18" t="str">
        <f>_xlfn.XLOOKUP(A18,ldap_users_export!K:K,ldap_users_export!B:B,"",0)</f>
        <v/>
      </c>
      <c r="D18" t="s">
        <v>297</v>
      </c>
      <c r="F18" t="s">
        <v>499</v>
      </c>
      <c r="G18" t="s">
        <v>742</v>
      </c>
      <c r="H18" t="s">
        <v>298</v>
      </c>
      <c r="I18">
        <v>152535</v>
      </c>
      <c r="J18" t="s">
        <v>777</v>
      </c>
      <c r="K18" t="s">
        <v>728</v>
      </c>
    </row>
    <row r="19" spans="1:15" x14ac:dyDescent="0.25">
      <c r="A19" s="3" t="s">
        <v>120</v>
      </c>
      <c r="B19" t="s">
        <v>558</v>
      </c>
      <c r="C19" t="str">
        <f>_xlfn.XLOOKUP(A19,ldap_users_export!K:K,ldap_users_export!B:B,"",0)</f>
        <v/>
      </c>
      <c r="D19" t="s">
        <v>119</v>
      </c>
      <c r="F19" t="s">
        <v>684</v>
      </c>
      <c r="G19" t="s">
        <v>679</v>
      </c>
      <c r="K19" t="s">
        <v>681</v>
      </c>
    </row>
    <row r="20" spans="1:15" x14ac:dyDescent="0.25">
      <c r="A20" s="3" t="s">
        <v>233</v>
      </c>
      <c r="B20" t="s">
        <v>558</v>
      </c>
      <c r="C20" t="str">
        <f>_xlfn.XLOOKUP(A20,ldap_users_export!K:K,ldap_users_export!B:B,"",0)</f>
        <v/>
      </c>
      <c r="D20" t="s">
        <v>232</v>
      </c>
      <c r="F20" t="s">
        <v>798</v>
      </c>
      <c r="G20" t="s">
        <v>742</v>
      </c>
      <c r="K20" t="s">
        <v>762</v>
      </c>
      <c r="L20" t="s">
        <v>600</v>
      </c>
      <c r="M20" s="1" t="s">
        <v>733</v>
      </c>
      <c r="O20" t="s">
        <v>797</v>
      </c>
    </row>
    <row r="21" spans="1:15" x14ac:dyDescent="0.25">
      <c r="A21" s="3" t="s">
        <v>200</v>
      </c>
      <c r="B21" t="s">
        <v>558</v>
      </c>
      <c r="C21" t="str">
        <f>_xlfn.XLOOKUP(A21,ldap_users_export!K:K,ldap_users_export!B:B,"",0)</f>
        <v/>
      </c>
      <c r="D21" t="s">
        <v>198</v>
      </c>
      <c r="F21" t="s">
        <v>611</v>
      </c>
      <c r="G21" t="s">
        <v>580</v>
      </c>
      <c r="H21" t="s">
        <v>199</v>
      </c>
      <c r="K21" t="s">
        <v>601</v>
      </c>
      <c r="L21" t="s">
        <v>600</v>
      </c>
      <c r="M21" s="1" t="s">
        <v>599</v>
      </c>
      <c r="O21" t="s">
        <v>610</v>
      </c>
    </row>
    <row r="22" spans="1:15" x14ac:dyDescent="0.25">
      <c r="A22" s="3" t="s">
        <v>390</v>
      </c>
      <c r="B22" t="s">
        <v>558</v>
      </c>
      <c r="C22" t="str">
        <f>_xlfn.XLOOKUP(A22,ldap_users_export!K:K,ldap_users_export!B:B,"",0)</f>
        <v/>
      </c>
      <c r="D22" t="s">
        <v>389</v>
      </c>
      <c r="F22" t="s">
        <v>569</v>
      </c>
      <c r="G22" t="s">
        <v>679</v>
      </c>
      <c r="K22" t="s">
        <v>681</v>
      </c>
    </row>
    <row r="23" spans="1:15" x14ac:dyDescent="0.25">
      <c r="A23" s="3" t="s">
        <v>138</v>
      </c>
      <c r="B23" t="s">
        <v>558</v>
      </c>
      <c r="C23" t="str">
        <f>_xlfn.XLOOKUP(A23,ldap_users_export!K:K,ldap_users_export!B:B,"",0)</f>
        <v/>
      </c>
      <c r="D23" t="s">
        <v>137</v>
      </c>
      <c r="F23" t="s">
        <v>596</v>
      </c>
      <c r="G23" t="s">
        <v>580</v>
      </c>
      <c r="K23" t="s">
        <v>586</v>
      </c>
    </row>
    <row r="24" spans="1:15" x14ac:dyDescent="0.25">
      <c r="A24" s="3" t="s">
        <v>388</v>
      </c>
      <c r="B24" t="s">
        <v>558</v>
      </c>
      <c r="C24" t="str">
        <f>_xlfn.XLOOKUP(A24,ldap_users_export!K:K,ldap_users_export!B:B,"",0)</f>
        <v/>
      </c>
      <c r="D24" t="s">
        <v>386</v>
      </c>
      <c r="F24" t="s">
        <v>631</v>
      </c>
      <c r="G24" t="s">
        <v>580</v>
      </c>
      <c r="H24" t="s">
        <v>387</v>
      </c>
      <c r="I24">
        <v>152535</v>
      </c>
      <c r="J24" t="s">
        <v>630</v>
      </c>
      <c r="K24" t="s">
        <v>586</v>
      </c>
    </row>
    <row r="25" spans="1:15" x14ac:dyDescent="0.25">
      <c r="A25" s="3" t="s">
        <v>271</v>
      </c>
      <c r="B25" t="s">
        <v>558</v>
      </c>
      <c r="C25" t="str">
        <f>_xlfn.XLOOKUP(A25,ldap_users_export!K:K,ldap_users_export!B:B,"",0)</f>
        <v/>
      </c>
      <c r="D25" t="s">
        <v>270</v>
      </c>
      <c r="F25" t="s">
        <v>581</v>
      </c>
      <c r="G25" t="s">
        <v>580</v>
      </c>
      <c r="K25" t="s">
        <v>579</v>
      </c>
    </row>
    <row r="26" spans="1:15" x14ac:dyDescent="0.25">
      <c r="A26" s="3" t="s">
        <v>15</v>
      </c>
      <c r="B26" t="s">
        <v>558</v>
      </c>
      <c r="C26" t="str">
        <f>_xlfn.XLOOKUP(A26,ldap_users_export!K:K,ldap_users_export!B:B,"",0)</f>
        <v/>
      </c>
      <c r="D26" t="s">
        <v>13</v>
      </c>
      <c r="F26" t="s">
        <v>584</v>
      </c>
      <c r="G26" t="s">
        <v>580</v>
      </c>
      <c r="K26" t="s">
        <v>624</v>
      </c>
      <c r="M26">
        <v>355</v>
      </c>
    </row>
    <row r="27" spans="1:15" x14ac:dyDescent="0.25">
      <c r="A27" s="3" t="s">
        <v>345</v>
      </c>
      <c r="B27" t="s">
        <v>558</v>
      </c>
      <c r="C27" t="str">
        <f>_xlfn.XLOOKUP(A27,ldap_users_export!K:K,ldap_users_export!B:B,"",0)</f>
        <v/>
      </c>
      <c r="D27" t="s">
        <v>344</v>
      </c>
      <c r="F27" t="s">
        <v>566</v>
      </c>
      <c r="G27" t="s">
        <v>679</v>
      </c>
      <c r="K27" t="s">
        <v>681</v>
      </c>
    </row>
    <row r="28" spans="1:15" x14ac:dyDescent="0.25">
      <c r="A28" s="3" t="s">
        <v>118</v>
      </c>
      <c r="B28" t="s">
        <v>558</v>
      </c>
      <c r="C28" t="str">
        <f>_xlfn.XLOOKUP(A28,ldap_users_export!K:K,ldap_users_export!B:B,"",0)</f>
        <v/>
      </c>
      <c r="D28" t="s">
        <v>117</v>
      </c>
      <c r="F28" t="s">
        <v>598</v>
      </c>
      <c r="G28" t="s">
        <v>742</v>
      </c>
      <c r="K28" t="s">
        <v>762</v>
      </c>
      <c r="L28" t="s">
        <v>600</v>
      </c>
      <c r="M28" s="1" t="s">
        <v>733</v>
      </c>
      <c r="O28" t="s">
        <v>761</v>
      </c>
    </row>
    <row r="29" spans="1:15" x14ac:dyDescent="0.25">
      <c r="A29" s="3" t="s">
        <v>321</v>
      </c>
      <c r="B29" t="s">
        <v>558</v>
      </c>
      <c r="C29" t="str">
        <f>_xlfn.XLOOKUP(A29,ldap_users_export!K:K,ldap_users_export!B:B,"",0)</f>
        <v/>
      </c>
      <c r="D29" t="s">
        <v>320</v>
      </c>
      <c r="F29" t="s">
        <v>589</v>
      </c>
      <c r="G29" t="s">
        <v>580</v>
      </c>
      <c r="K29" t="s">
        <v>586</v>
      </c>
    </row>
    <row r="30" spans="1:15" x14ac:dyDescent="0.25">
      <c r="A30" s="3" t="s">
        <v>319</v>
      </c>
      <c r="B30" t="s">
        <v>558</v>
      </c>
      <c r="C30" t="str">
        <f>_xlfn.XLOOKUP(A30,ldap_users_export!K:K,ldap_users_export!B:B,"",0)</f>
        <v/>
      </c>
      <c r="D30" t="s">
        <v>317</v>
      </c>
      <c r="F30" t="s">
        <v>779</v>
      </c>
      <c r="G30" t="s">
        <v>742</v>
      </c>
      <c r="H30" t="s">
        <v>318</v>
      </c>
      <c r="I30">
        <v>152535</v>
      </c>
      <c r="J30" t="s">
        <v>778</v>
      </c>
      <c r="K30" t="s">
        <v>728</v>
      </c>
    </row>
    <row r="31" spans="1:15" x14ac:dyDescent="0.25">
      <c r="A31" s="3" t="s">
        <v>325</v>
      </c>
      <c r="B31" t="s">
        <v>558</v>
      </c>
      <c r="C31" t="str">
        <f>_xlfn.XLOOKUP(A31,ldap_users_export!K:K,ldap_users_export!B:B,"",0)</f>
        <v/>
      </c>
      <c r="D31" t="s">
        <v>324</v>
      </c>
      <c r="F31" t="s">
        <v>598</v>
      </c>
      <c r="G31" t="s">
        <v>580</v>
      </c>
      <c r="K31" t="s">
        <v>582</v>
      </c>
    </row>
    <row r="32" spans="1:15" x14ac:dyDescent="0.25">
      <c r="A32" s="3" t="s">
        <v>338</v>
      </c>
      <c r="B32" t="s">
        <v>558</v>
      </c>
      <c r="C32" t="str">
        <f>_xlfn.XLOOKUP(A32,ldap_users_export!K:K,ldap_users_export!B:B,"",0)</f>
        <v/>
      </c>
      <c r="D32" t="s">
        <v>337</v>
      </c>
      <c r="F32" t="s">
        <v>451</v>
      </c>
      <c r="G32" t="s">
        <v>742</v>
      </c>
      <c r="H32" t="s">
        <v>789</v>
      </c>
      <c r="I32" s="1" t="s">
        <v>788</v>
      </c>
      <c r="J32" t="s">
        <v>787</v>
      </c>
      <c r="K32" t="s">
        <v>576</v>
      </c>
      <c r="O32" t="s">
        <v>786</v>
      </c>
    </row>
    <row r="33" spans="1:15" x14ac:dyDescent="0.25">
      <c r="A33" s="3" t="s">
        <v>382</v>
      </c>
      <c r="B33" t="s">
        <v>558</v>
      </c>
      <c r="C33" t="str">
        <f>_xlfn.XLOOKUP(A33,ldap_users_export!K:K,ldap_users_export!B:B,"",0)</f>
        <v/>
      </c>
      <c r="D33" t="s">
        <v>381</v>
      </c>
      <c r="F33" t="s">
        <v>566</v>
      </c>
      <c r="G33" t="s">
        <v>679</v>
      </c>
      <c r="K33" t="s">
        <v>681</v>
      </c>
    </row>
    <row r="34" spans="1:15" x14ac:dyDescent="0.25">
      <c r="A34" s="3" t="s">
        <v>241</v>
      </c>
      <c r="B34" t="s">
        <v>558</v>
      </c>
      <c r="C34" t="str">
        <f>_xlfn.XLOOKUP(A34,ldap_users_export!K:K,ldap_users_export!B:B,"",0)</f>
        <v/>
      </c>
      <c r="D34" t="s">
        <v>239</v>
      </c>
      <c r="F34" t="s">
        <v>560</v>
      </c>
      <c r="G34" t="s">
        <v>580</v>
      </c>
      <c r="H34" t="s">
        <v>240</v>
      </c>
      <c r="I34">
        <v>152535</v>
      </c>
      <c r="K34" t="s">
        <v>601</v>
      </c>
      <c r="L34" t="s">
        <v>600</v>
      </c>
      <c r="M34" s="1" t="s">
        <v>599</v>
      </c>
      <c r="O34" t="s">
        <v>619</v>
      </c>
    </row>
    <row r="35" spans="1:15" x14ac:dyDescent="0.25">
      <c r="A35" s="3" t="s">
        <v>269</v>
      </c>
      <c r="B35" t="s">
        <v>558</v>
      </c>
      <c r="C35" t="str">
        <f>_xlfn.XLOOKUP(A35,ldap_users_export!K:K,ldap_users_export!B:B,"",0)</f>
        <v/>
      </c>
      <c r="D35" t="s">
        <v>268</v>
      </c>
      <c r="F35" t="s">
        <v>683</v>
      </c>
      <c r="G35" t="s">
        <v>742</v>
      </c>
      <c r="K35" t="s">
        <v>728</v>
      </c>
    </row>
    <row r="36" spans="1:15" x14ac:dyDescent="0.25">
      <c r="A36" s="3" t="s">
        <v>93</v>
      </c>
      <c r="B36" t="s">
        <v>558</v>
      </c>
      <c r="C36" t="str">
        <f>_xlfn.XLOOKUP(A36,ldap_users_export!K:K,ldap_users_export!B:B,"",0)</f>
        <v/>
      </c>
      <c r="D36" t="s">
        <v>92</v>
      </c>
      <c r="F36" t="s">
        <v>589</v>
      </c>
      <c r="G36" t="s">
        <v>742</v>
      </c>
      <c r="K36" t="s">
        <v>728</v>
      </c>
    </row>
    <row r="37" spans="1:15" x14ac:dyDescent="0.25">
      <c r="A37" s="3" t="s">
        <v>314</v>
      </c>
      <c r="B37" t="s">
        <v>558</v>
      </c>
      <c r="C37" t="str">
        <f>_xlfn.XLOOKUP(A37,ldap_users_export!K:K,ldap_users_export!B:B,"",0)</f>
        <v/>
      </c>
      <c r="D37" t="s">
        <v>313</v>
      </c>
      <c r="F37" t="s">
        <v>560</v>
      </c>
      <c r="G37" t="s">
        <v>742</v>
      </c>
      <c r="K37" t="s">
        <v>728</v>
      </c>
    </row>
    <row r="38" spans="1:15" x14ac:dyDescent="0.25">
      <c r="A38" s="3" t="s">
        <v>316</v>
      </c>
      <c r="B38" t="s">
        <v>558</v>
      </c>
      <c r="C38" t="str">
        <f>_xlfn.XLOOKUP(A38,ldap_users_export!K:K,ldap_users_export!B:B,"",0)</f>
        <v/>
      </c>
      <c r="D38" t="s">
        <v>315</v>
      </c>
      <c r="F38" t="s">
        <v>623</v>
      </c>
      <c r="G38" t="s">
        <v>679</v>
      </c>
      <c r="K38" t="s">
        <v>681</v>
      </c>
    </row>
    <row r="39" spans="1:15" x14ac:dyDescent="0.25">
      <c r="A39" s="3" t="s">
        <v>273</v>
      </c>
      <c r="B39" t="s">
        <v>558</v>
      </c>
      <c r="C39" t="str">
        <f>_xlfn.XLOOKUP(A39,ldap_users_export!K:K,ldap_users_export!B:B,"",0)</f>
        <v/>
      </c>
      <c r="D39" t="s">
        <v>272</v>
      </c>
      <c r="F39" t="s">
        <v>621</v>
      </c>
      <c r="G39" t="s">
        <v>580</v>
      </c>
      <c r="K39" t="s">
        <v>601</v>
      </c>
      <c r="L39" t="s">
        <v>600</v>
      </c>
      <c r="M39" s="1" t="s">
        <v>599</v>
      </c>
      <c r="O39" t="s">
        <v>620</v>
      </c>
    </row>
    <row r="40" spans="1:15" x14ac:dyDescent="0.25">
      <c r="A40" s="3" t="s">
        <v>84</v>
      </c>
      <c r="B40" t="s">
        <v>558</v>
      </c>
      <c r="C40" t="str">
        <f>_xlfn.XLOOKUP(A40,ldap_users_export!K:K,ldap_users_export!B:B,"",0)</f>
        <v>内田 早紀</v>
      </c>
      <c r="D40" t="s">
        <v>695</v>
      </c>
      <c r="F40" t="s">
        <v>694</v>
      </c>
      <c r="G40" t="s">
        <v>679</v>
      </c>
      <c r="H40" t="s">
        <v>693</v>
      </c>
      <c r="I40">
        <v>152535</v>
      </c>
      <c r="K40" t="s">
        <v>692</v>
      </c>
      <c r="L40" t="s">
        <v>571</v>
      </c>
      <c r="M40">
        <v>356797119524198</v>
      </c>
      <c r="O40" t="s">
        <v>691</v>
      </c>
    </row>
    <row r="41" spans="1:15" x14ac:dyDescent="0.25">
      <c r="A41" s="3" t="s">
        <v>331</v>
      </c>
      <c r="B41" t="s">
        <v>558</v>
      </c>
      <c r="C41" t="str">
        <f>_xlfn.XLOOKUP(A41,ldap_users_export!K:K,ldap_users_export!B:B,"",0)</f>
        <v>藤澤 康博</v>
      </c>
      <c r="D41" t="s">
        <v>652</v>
      </c>
      <c r="F41" t="s">
        <v>574</v>
      </c>
      <c r="G41" t="s">
        <v>580</v>
      </c>
      <c r="I41" s="1" t="s">
        <v>565</v>
      </c>
      <c r="K41" t="s">
        <v>601</v>
      </c>
      <c r="L41" t="s">
        <v>600</v>
      </c>
      <c r="M41" s="1" t="s">
        <v>599</v>
      </c>
      <c r="O41" t="s">
        <v>651</v>
      </c>
    </row>
    <row r="42" spans="1:15" x14ac:dyDescent="0.25">
      <c r="A42" s="3" t="s">
        <v>334</v>
      </c>
      <c r="B42" t="s">
        <v>558</v>
      </c>
      <c r="C42" t="str">
        <f>_xlfn.XLOOKUP(A42,ldap_users_export!K:K,ldap_users_export!B:B,"",0)</f>
        <v/>
      </c>
      <c r="D42" t="s">
        <v>333</v>
      </c>
      <c r="F42" t="s">
        <v>589</v>
      </c>
      <c r="G42" t="s">
        <v>580</v>
      </c>
      <c r="K42" t="s">
        <v>586</v>
      </c>
    </row>
    <row r="43" spans="1:15" x14ac:dyDescent="0.25">
      <c r="A43" s="3" t="s">
        <v>336</v>
      </c>
      <c r="B43" t="s">
        <v>558</v>
      </c>
      <c r="C43" t="str">
        <f>_xlfn.XLOOKUP(A43,ldap_users_export!K:K,ldap_users_export!B:B,"",0)</f>
        <v/>
      </c>
      <c r="D43" t="s">
        <v>335</v>
      </c>
      <c r="F43" t="s">
        <v>451</v>
      </c>
      <c r="G43" t="s">
        <v>580</v>
      </c>
      <c r="K43" t="s">
        <v>586</v>
      </c>
    </row>
    <row r="44" spans="1:15" x14ac:dyDescent="0.25">
      <c r="A44" s="3" t="s">
        <v>327</v>
      </c>
      <c r="B44" t="s">
        <v>727</v>
      </c>
      <c r="C44" t="str">
        <f>_xlfn.XLOOKUP(A44,ldap_users_export!K:K,ldap_users_export!B:B,"",0)</f>
        <v/>
      </c>
      <c r="D44" t="s">
        <v>326</v>
      </c>
      <c r="F44" t="s">
        <v>726</v>
      </c>
      <c r="G44" t="s">
        <v>725</v>
      </c>
      <c r="K44" t="s">
        <v>728</v>
      </c>
    </row>
    <row r="45" spans="1:15" x14ac:dyDescent="0.25">
      <c r="A45" s="3" t="s">
        <v>195</v>
      </c>
      <c r="B45" t="s">
        <v>727</v>
      </c>
      <c r="C45" t="str">
        <f>_xlfn.XLOOKUP(A45,ldap_users_export!K:K,ldap_users_export!B:B,"",0)</f>
        <v/>
      </c>
      <c r="D45" t="s">
        <v>194</v>
      </c>
      <c r="F45" t="s">
        <v>726</v>
      </c>
      <c r="G45" t="s">
        <v>725</v>
      </c>
      <c r="K45" t="s">
        <v>728</v>
      </c>
    </row>
    <row r="46" spans="1:15" x14ac:dyDescent="0.25">
      <c r="A46" s="3" t="s">
        <v>129</v>
      </c>
      <c r="B46" t="s">
        <v>558</v>
      </c>
      <c r="C46" t="str">
        <f>_xlfn.XLOOKUP(A46,ldap_users_export!K:K,ldap_users_export!B:B,"",0)</f>
        <v/>
      </c>
      <c r="D46" t="s">
        <v>128</v>
      </c>
      <c r="F46" t="s">
        <v>566</v>
      </c>
      <c r="G46" t="s">
        <v>679</v>
      </c>
      <c r="K46" t="s">
        <v>681</v>
      </c>
    </row>
    <row r="47" spans="1:15" x14ac:dyDescent="0.25">
      <c r="A47" s="3" t="s">
        <v>439</v>
      </c>
      <c r="B47" t="s">
        <v>558</v>
      </c>
      <c r="C47" t="str">
        <f>_xlfn.XLOOKUP(A47,ldap_users_export!K:K,ldap_users_export!B:B,"",0)</f>
        <v/>
      </c>
      <c r="D47" t="s">
        <v>438</v>
      </c>
      <c r="F47" t="s">
        <v>567</v>
      </c>
      <c r="G47" t="s">
        <v>742</v>
      </c>
      <c r="K47" t="s">
        <v>728</v>
      </c>
    </row>
    <row r="48" spans="1:15" x14ac:dyDescent="0.25">
      <c r="A48" s="3" t="s">
        <v>442</v>
      </c>
      <c r="B48" t="s">
        <v>727</v>
      </c>
      <c r="C48" t="str">
        <f>_xlfn.XLOOKUP(A48,ldap_users_export!K:K,ldap_users_export!B:B,"",0)</f>
        <v/>
      </c>
      <c r="D48" t="s">
        <v>440</v>
      </c>
      <c r="F48" t="s">
        <v>726</v>
      </c>
      <c r="G48" t="s">
        <v>725</v>
      </c>
      <c r="H48" t="s">
        <v>441</v>
      </c>
      <c r="I48">
        <v>152535</v>
      </c>
      <c r="K48" t="s">
        <v>728</v>
      </c>
    </row>
    <row r="49" spans="1:15" x14ac:dyDescent="0.25">
      <c r="A49" s="3" t="s">
        <v>444</v>
      </c>
      <c r="B49" t="s">
        <v>558</v>
      </c>
      <c r="C49" t="str">
        <f>_xlfn.XLOOKUP(A49,ldap_users_export!K:K,ldap_users_export!B:B,"",0)</f>
        <v/>
      </c>
      <c r="D49" t="s">
        <v>443</v>
      </c>
      <c r="F49" t="s">
        <v>587</v>
      </c>
      <c r="G49" t="s">
        <v>580</v>
      </c>
      <c r="K49" t="s">
        <v>586</v>
      </c>
    </row>
    <row r="50" spans="1:15" x14ac:dyDescent="0.25">
      <c r="A50" s="3" t="s">
        <v>255</v>
      </c>
      <c r="B50" t="s">
        <v>558</v>
      </c>
      <c r="C50" t="str">
        <f>_xlfn.XLOOKUP(A50,ldap_users_export!K:K,ldap_users_export!B:B,"",0)</f>
        <v/>
      </c>
      <c r="D50" t="s">
        <v>254</v>
      </c>
      <c r="F50" t="s">
        <v>685</v>
      </c>
      <c r="G50" t="s">
        <v>679</v>
      </c>
      <c r="K50" t="s">
        <v>688</v>
      </c>
    </row>
    <row r="51" spans="1:15" x14ac:dyDescent="0.25">
      <c r="A51" s="3" t="s">
        <v>258</v>
      </c>
      <c r="B51" t="s">
        <v>558</v>
      </c>
      <c r="C51" t="str">
        <f>_xlfn.XLOOKUP(A51,ldap_users_export!K:K,ldap_users_export!B:B,"",0)</f>
        <v/>
      </c>
      <c r="D51" t="s">
        <v>256</v>
      </c>
      <c r="F51" t="s">
        <v>451</v>
      </c>
      <c r="G51" t="s">
        <v>742</v>
      </c>
      <c r="H51" t="s">
        <v>257</v>
      </c>
      <c r="I51" s="1" t="s">
        <v>565</v>
      </c>
      <c r="J51" t="s">
        <v>767</v>
      </c>
      <c r="K51" t="s">
        <v>728</v>
      </c>
    </row>
    <row r="52" spans="1:15" x14ac:dyDescent="0.25">
      <c r="A52" s="3" t="s">
        <v>247</v>
      </c>
      <c r="B52" t="s">
        <v>558</v>
      </c>
      <c r="C52" t="str">
        <f>_xlfn.XLOOKUP(A52,ldap_users_export!K:K,ldap_users_export!B:B,"",0)</f>
        <v/>
      </c>
      <c r="D52" t="s">
        <v>246</v>
      </c>
      <c r="F52" t="s">
        <v>583</v>
      </c>
      <c r="G52" t="s">
        <v>580</v>
      </c>
      <c r="K52" t="s">
        <v>582</v>
      </c>
    </row>
    <row r="53" spans="1:15" x14ac:dyDescent="0.25">
      <c r="A53" s="3" t="s">
        <v>243</v>
      </c>
      <c r="B53" t="s">
        <v>558</v>
      </c>
      <c r="C53" t="str">
        <f>_xlfn.XLOOKUP(A53,ldap_users_export!K:K,ldap_users_export!B:B,"",0)</f>
        <v/>
      </c>
      <c r="D53" t="s">
        <v>242</v>
      </c>
      <c r="F53" t="s">
        <v>746</v>
      </c>
      <c r="G53" t="s">
        <v>742</v>
      </c>
      <c r="K53" t="s">
        <v>728</v>
      </c>
    </row>
    <row r="54" spans="1:15" x14ac:dyDescent="0.25">
      <c r="A54" s="3" t="s">
        <v>245</v>
      </c>
      <c r="B54" t="s">
        <v>558</v>
      </c>
      <c r="C54" t="str">
        <f>_xlfn.XLOOKUP(A54,ldap_users_export!K:K,ldap_users_export!B:B,"",0)</f>
        <v/>
      </c>
      <c r="D54" t="s">
        <v>244</v>
      </c>
      <c r="F54" t="s">
        <v>590</v>
      </c>
      <c r="G54" t="s">
        <v>742</v>
      </c>
      <c r="K54" t="s">
        <v>728</v>
      </c>
    </row>
    <row r="55" spans="1:15" x14ac:dyDescent="0.25">
      <c r="A55" s="3" t="s">
        <v>235</v>
      </c>
      <c r="B55" t="s">
        <v>558</v>
      </c>
      <c r="C55" t="str">
        <f>_xlfn.XLOOKUP(A55,ldap_users_export!K:K,ldap_users_export!B:B,"",0)</f>
        <v/>
      </c>
      <c r="D55" t="s">
        <v>234</v>
      </c>
      <c r="F55" t="s">
        <v>589</v>
      </c>
      <c r="G55" t="s">
        <v>742</v>
      </c>
      <c r="K55" t="s">
        <v>728</v>
      </c>
    </row>
    <row r="56" spans="1:15" x14ac:dyDescent="0.25">
      <c r="A56" s="3" t="s">
        <v>253</v>
      </c>
      <c r="B56" t="s">
        <v>558</v>
      </c>
      <c r="C56" t="str">
        <f>_xlfn.XLOOKUP(A56,ldap_users_export!K:K,ldap_users_export!B:B,"",0)</f>
        <v/>
      </c>
      <c r="D56" t="s">
        <v>252</v>
      </c>
      <c r="F56" t="s">
        <v>567</v>
      </c>
      <c r="G56" t="s">
        <v>679</v>
      </c>
      <c r="K56" t="s">
        <v>681</v>
      </c>
    </row>
    <row r="57" spans="1:15" x14ac:dyDescent="0.25">
      <c r="A57" s="3" t="s">
        <v>251</v>
      </c>
      <c r="B57" t="s">
        <v>558</v>
      </c>
      <c r="C57" t="str">
        <f>_xlfn.XLOOKUP(A57,ldap_users_export!K:K,ldap_users_export!B:B,"",0)</f>
        <v/>
      </c>
      <c r="D57" t="s">
        <v>250</v>
      </c>
      <c r="F57" t="s">
        <v>682</v>
      </c>
      <c r="G57" t="s">
        <v>679</v>
      </c>
      <c r="K57" t="s">
        <v>681</v>
      </c>
    </row>
    <row r="58" spans="1:15" x14ac:dyDescent="0.25">
      <c r="A58" s="3" t="s">
        <v>260</v>
      </c>
      <c r="B58" t="s">
        <v>558</v>
      </c>
      <c r="C58" t="str">
        <f>_xlfn.XLOOKUP(A58,ldap_users_export!K:K,ldap_users_export!B:B,"",0)</f>
        <v/>
      </c>
      <c r="D58" t="s">
        <v>259</v>
      </c>
      <c r="F58" t="s">
        <v>566</v>
      </c>
      <c r="G58" t="s">
        <v>679</v>
      </c>
      <c r="K58" t="s">
        <v>681</v>
      </c>
    </row>
    <row r="59" spans="1:15" x14ac:dyDescent="0.25">
      <c r="A59" s="3" t="s">
        <v>285</v>
      </c>
      <c r="B59" t="s">
        <v>558</v>
      </c>
      <c r="C59" t="str">
        <f>_xlfn.XLOOKUP(A59,ldap_users_export!K:K,ldap_users_export!B:B,"",0)</f>
        <v/>
      </c>
      <c r="D59" t="s">
        <v>283</v>
      </c>
      <c r="F59" t="s">
        <v>590</v>
      </c>
      <c r="G59" t="s">
        <v>742</v>
      </c>
      <c r="H59" t="s">
        <v>284</v>
      </c>
      <c r="I59">
        <v>152535</v>
      </c>
      <c r="K59" t="s">
        <v>728</v>
      </c>
      <c r="L59" t="s">
        <v>600</v>
      </c>
      <c r="M59" s="1" t="s">
        <v>757</v>
      </c>
      <c r="O59" t="s">
        <v>756</v>
      </c>
    </row>
    <row r="60" spans="1:15" x14ac:dyDescent="0.25">
      <c r="A60" s="3" t="s">
        <v>301</v>
      </c>
      <c r="B60" t="s">
        <v>558</v>
      </c>
      <c r="C60" t="str">
        <f>_xlfn.XLOOKUP(A60,ldap_users_export!K:K,ldap_users_export!B:B,"",0)</f>
        <v/>
      </c>
      <c r="D60" t="s">
        <v>300</v>
      </c>
      <c r="F60" t="s">
        <v>560</v>
      </c>
      <c r="G60" t="s">
        <v>679</v>
      </c>
      <c r="K60" t="s">
        <v>681</v>
      </c>
    </row>
    <row r="61" spans="1:15" x14ac:dyDescent="0.25">
      <c r="A61" s="3" t="s">
        <v>303</v>
      </c>
      <c r="B61" t="s">
        <v>558</v>
      </c>
      <c r="C61" t="str">
        <f>_xlfn.XLOOKUP(A61,ldap_users_export!K:K,ldap_users_export!B:B,"",0)</f>
        <v/>
      </c>
      <c r="D61" t="s">
        <v>302</v>
      </c>
      <c r="F61" t="s">
        <v>589</v>
      </c>
      <c r="G61" t="s">
        <v>580</v>
      </c>
      <c r="K61" t="s">
        <v>586</v>
      </c>
    </row>
    <row r="62" spans="1:15" x14ac:dyDescent="0.25">
      <c r="A62" s="3" t="s">
        <v>349</v>
      </c>
      <c r="B62" t="s">
        <v>558</v>
      </c>
      <c r="C62" t="str">
        <f>_xlfn.XLOOKUP(A62,ldap_users_export!K:K,ldap_users_export!B:B,"",0)</f>
        <v/>
      </c>
      <c r="D62" t="s">
        <v>348</v>
      </c>
      <c r="F62" t="s">
        <v>592</v>
      </c>
      <c r="G62" t="s">
        <v>580</v>
      </c>
      <c r="K62" t="s">
        <v>586</v>
      </c>
    </row>
    <row r="63" spans="1:15" x14ac:dyDescent="0.25">
      <c r="A63" s="3" t="s">
        <v>294</v>
      </c>
      <c r="B63" t="s">
        <v>558</v>
      </c>
      <c r="C63" t="str">
        <f>_xlfn.XLOOKUP(A63,ldap_users_export!K:K,ldap_users_export!B:B,"",0)</f>
        <v/>
      </c>
      <c r="D63" t="s">
        <v>293</v>
      </c>
      <c r="F63" t="s">
        <v>603</v>
      </c>
      <c r="G63" t="s">
        <v>580</v>
      </c>
      <c r="K63" t="s">
        <v>601</v>
      </c>
      <c r="L63" t="s">
        <v>600</v>
      </c>
      <c r="M63" s="1" t="s">
        <v>599</v>
      </c>
      <c r="O63" t="s">
        <v>602</v>
      </c>
    </row>
    <row r="64" spans="1:15" x14ac:dyDescent="0.25">
      <c r="A64" s="3" t="s">
        <v>282</v>
      </c>
      <c r="B64" t="s">
        <v>558</v>
      </c>
      <c r="C64" t="str">
        <f>_xlfn.XLOOKUP(A64,ldap_users_export!K:K,ldap_users_export!B:B,"",0)</f>
        <v/>
      </c>
      <c r="D64" t="s">
        <v>281</v>
      </c>
      <c r="F64" t="s">
        <v>587</v>
      </c>
      <c r="G64" t="s">
        <v>679</v>
      </c>
      <c r="H64" t="s">
        <v>713</v>
      </c>
      <c r="I64">
        <v>152535</v>
      </c>
      <c r="J64" t="s">
        <v>712</v>
      </c>
      <c r="K64" t="s">
        <v>576</v>
      </c>
    </row>
    <row r="65" spans="1:15" x14ac:dyDescent="0.25">
      <c r="A65" s="3" t="s">
        <v>292</v>
      </c>
      <c r="B65" t="s">
        <v>558</v>
      </c>
      <c r="C65" t="str">
        <f>_xlfn.XLOOKUP(A65,ldap_users_export!K:K,ldap_users_export!B:B,"",0)</f>
        <v/>
      </c>
      <c r="D65" t="s">
        <v>291</v>
      </c>
      <c r="F65" t="s">
        <v>589</v>
      </c>
      <c r="G65" t="s">
        <v>580</v>
      </c>
      <c r="K65" t="s">
        <v>586</v>
      </c>
    </row>
    <row r="66" spans="1:15" x14ac:dyDescent="0.25">
      <c r="A66" s="3" t="s">
        <v>287</v>
      </c>
      <c r="B66" t="s">
        <v>558</v>
      </c>
      <c r="C66" t="str">
        <f>_xlfn.XLOOKUP(A66,ldap_users_export!K:K,ldap_users_export!B:B,"",0)</f>
        <v/>
      </c>
      <c r="D66" t="s">
        <v>286</v>
      </c>
      <c r="F66" t="s">
        <v>595</v>
      </c>
      <c r="G66" t="s">
        <v>580</v>
      </c>
      <c r="K66" t="s">
        <v>586</v>
      </c>
    </row>
    <row r="67" spans="1:15" x14ac:dyDescent="0.25">
      <c r="A67" s="3" t="s">
        <v>112</v>
      </c>
      <c r="B67" t="s">
        <v>558</v>
      </c>
      <c r="C67" t="str">
        <f>_xlfn.XLOOKUP(A67,ldap_users_export!K:K,ldap_users_export!B:B,"",0)</f>
        <v/>
      </c>
      <c r="D67" t="s">
        <v>111</v>
      </c>
      <c r="F67" t="s">
        <v>454</v>
      </c>
      <c r="G67" t="s">
        <v>580</v>
      </c>
      <c r="K67" t="s">
        <v>586</v>
      </c>
    </row>
    <row r="68" spans="1:15" x14ac:dyDescent="0.25">
      <c r="A68" s="3" t="s">
        <v>280</v>
      </c>
      <c r="B68" t="s">
        <v>558</v>
      </c>
      <c r="C68" t="str">
        <f>_xlfn.XLOOKUP(A68,ldap_users_export!K:K,ldap_users_export!B:B,"",0)</f>
        <v/>
      </c>
      <c r="D68" t="s">
        <v>279</v>
      </c>
      <c r="F68" t="s">
        <v>598</v>
      </c>
      <c r="G68" t="s">
        <v>742</v>
      </c>
      <c r="K68" t="s">
        <v>762</v>
      </c>
      <c r="L68" t="s">
        <v>600</v>
      </c>
      <c r="M68" s="1" t="s">
        <v>733</v>
      </c>
      <c r="O68" t="s">
        <v>763</v>
      </c>
    </row>
    <row r="69" spans="1:15" x14ac:dyDescent="0.25">
      <c r="A69" s="3" t="s">
        <v>63</v>
      </c>
      <c r="B69" t="s">
        <v>558</v>
      </c>
      <c r="C69" t="str">
        <f>_xlfn.XLOOKUP(A69,ldap_users_export!K:K,ldap_users_export!B:B,"",0)</f>
        <v/>
      </c>
      <c r="D69" t="s">
        <v>61</v>
      </c>
      <c r="F69" t="s">
        <v>605</v>
      </c>
      <c r="G69" t="s">
        <v>580</v>
      </c>
      <c r="H69" t="s">
        <v>62</v>
      </c>
      <c r="K69" t="s">
        <v>601</v>
      </c>
      <c r="L69" t="s">
        <v>600</v>
      </c>
      <c r="M69" s="1" t="s">
        <v>599</v>
      </c>
      <c r="O69" t="s">
        <v>604</v>
      </c>
    </row>
    <row r="70" spans="1:15" x14ac:dyDescent="0.25">
      <c r="A70" s="3" t="s">
        <v>65</v>
      </c>
      <c r="B70" t="s">
        <v>558</v>
      </c>
      <c r="C70" t="str">
        <f>_xlfn.XLOOKUP(A70,ldap_users_export!K:K,ldap_users_export!B:B,"",0)</f>
        <v/>
      </c>
      <c r="D70" t="s">
        <v>64</v>
      </c>
      <c r="F70" t="s">
        <v>603</v>
      </c>
      <c r="G70" t="s">
        <v>742</v>
      </c>
      <c r="K70" t="s">
        <v>728</v>
      </c>
    </row>
    <row r="71" spans="1:15" x14ac:dyDescent="0.25">
      <c r="A71" s="3" t="s">
        <v>249</v>
      </c>
      <c r="B71" t="s">
        <v>558</v>
      </c>
      <c r="C71" t="str">
        <f>_xlfn.XLOOKUP(A71,ldap_users_export!K:K,ldap_users_export!B:B,"",0)</f>
        <v/>
      </c>
      <c r="D71" t="s">
        <v>248</v>
      </c>
      <c r="F71" t="s">
        <v>589</v>
      </c>
      <c r="G71" t="s">
        <v>742</v>
      </c>
      <c r="K71" t="s">
        <v>728</v>
      </c>
    </row>
    <row r="72" spans="1:15" x14ac:dyDescent="0.25">
      <c r="A72" s="3" t="s">
        <v>106</v>
      </c>
      <c r="B72" t="s">
        <v>727</v>
      </c>
      <c r="C72" t="str">
        <f>_xlfn.XLOOKUP(A72,ldap_users_export!K:K,ldap_users_export!B:B,"",0)</f>
        <v/>
      </c>
      <c r="D72" t="s">
        <v>105</v>
      </c>
      <c r="F72" t="s">
        <v>726</v>
      </c>
      <c r="G72" t="s">
        <v>725</v>
      </c>
      <c r="I72" s="1" t="s">
        <v>565</v>
      </c>
      <c r="K72" t="s">
        <v>724</v>
      </c>
      <c r="L72" t="s">
        <v>600</v>
      </c>
      <c r="N72" t="s">
        <v>723</v>
      </c>
      <c r="O72" t="s">
        <v>722</v>
      </c>
    </row>
    <row r="73" spans="1:15" x14ac:dyDescent="0.25">
      <c r="A73" s="3" t="s">
        <v>99</v>
      </c>
      <c r="B73" t="s">
        <v>558</v>
      </c>
      <c r="C73" t="str">
        <f>_xlfn.XLOOKUP(A73,ldap_users_export!K:K,ldap_users_export!B:B,"",0)</f>
        <v/>
      </c>
      <c r="D73" t="s">
        <v>98</v>
      </c>
      <c r="F73" t="s">
        <v>689</v>
      </c>
      <c r="G73" t="s">
        <v>679</v>
      </c>
      <c r="K73" t="s">
        <v>681</v>
      </c>
    </row>
    <row r="74" spans="1:15" x14ac:dyDescent="0.25">
      <c r="A74" s="3" t="s">
        <v>104</v>
      </c>
      <c r="B74" t="s">
        <v>558</v>
      </c>
      <c r="C74" t="str">
        <f>_xlfn.XLOOKUP(A74,ldap_users_export!K:K,ldap_users_export!B:B,"",0)</f>
        <v/>
      </c>
      <c r="D74" t="s">
        <v>103</v>
      </c>
      <c r="F74" t="s">
        <v>583</v>
      </c>
      <c r="G74" t="s">
        <v>742</v>
      </c>
      <c r="K74" t="s">
        <v>728</v>
      </c>
    </row>
    <row r="75" spans="1:15" x14ac:dyDescent="0.25">
      <c r="A75" s="3" t="s">
        <v>102</v>
      </c>
      <c r="B75" t="s">
        <v>558</v>
      </c>
      <c r="C75" t="str">
        <f>_xlfn.XLOOKUP(A75,ldap_users_export!K:K,ldap_users_export!B:B,"",0)</f>
        <v/>
      </c>
      <c r="D75" t="s">
        <v>100</v>
      </c>
      <c r="F75" t="s">
        <v>560</v>
      </c>
      <c r="G75" t="s">
        <v>679</v>
      </c>
      <c r="H75" t="s">
        <v>101</v>
      </c>
      <c r="I75">
        <v>152535</v>
      </c>
      <c r="K75" t="s">
        <v>681</v>
      </c>
    </row>
    <row r="76" spans="1:15" x14ac:dyDescent="0.25">
      <c r="A76" s="3" t="s">
        <v>308</v>
      </c>
      <c r="B76" t="s">
        <v>558</v>
      </c>
      <c r="C76" t="str">
        <f>_xlfn.XLOOKUP(A76,ldap_users_export!K:K,ldap_users_export!B:B,"",0)</f>
        <v/>
      </c>
      <c r="D76" t="s">
        <v>307</v>
      </c>
      <c r="F76" t="s">
        <v>603</v>
      </c>
      <c r="G76" t="s">
        <v>742</v>
      </c>
      <c r="K76" t="s">
        <v>728</v>
      </c>
    </row>
    <row r="77" spans="1:15" x14ac:dyDescent="0.25">
      <c r="A77" s="3" t="s">
        <v>142</v>
      </c>
      <c r="B77" t="s">
        <v>558</v>
      </c>
      <c r="C77" t="str">
        <f>_xlfn.XLOOKUP(A77,ldap_users_export!K:K,ldap_users_export!B:B,"",0)</f>
        <v/>
      </c>
      <c r="D77" t="s">
        <v>141</v>
      </c>
      <c r="F77" t="s">
        <v>774</v>
      </c>
      <c r="G77" t="s">
        <v>742</v>
      </c>
      <c r="K77" t="s">
        <v>762</v>
      </c>
      <c r="L77" t="s">
        <v>600</v>
      </c>
      <c r="M77" s="1" t="s">
        <v>733</v>
      </c>
      <c r="O77" t="s">
        <v>773</v>
      </c>
    </row>
    <row r="78" spans="1:15" x14ac:dyDescent="0.25">
      <c r="A78" s="3" t="s">
        <v>224</v>
      </c>
      <c r="B78" t="s">
        <v>558</v>
      </c>
      <c r="C78" t="str">
        <f>_xlfn.XLOOKUP(A78,ldap_users_export!K:K,ldap_users_export!B:B,"",0)</f>
        <v/>
      </c>
      <c r="D78" t="s">
        <v>222</v>
      </c>
      <c r="F78" t="s">
        <v>623</v>
      </c>
      <c r="G78" t="s">
        <v>742</v>
      </c>
      <c r="H78" t="s">
        <v>223</v>
      </c>
      <c r="I78" s="1" t="s">
        <v>565</v>
      </c>
      <c r="J78" t="s">
        <v>752</v>
      </c>
      <c r="K78" t="s">
        <v>728</v>
      </c>
    </row>
    <row r="79" spans="1:15" x14ac:dyDescent="0.25">
      <c r="A79" s="3" t="s">
        <v>37</v>
      </c>
      <c r="B79" t="s">
        <v>558</v>
      </c>
      <c r="C79" t="str">
        <f>_xlfn.XLOOKUP(A79,ldap_users_export!K:K,ldap_users_export!B:B,"",0)</f>
        <v/>
      </c>
      <c r="D79" t="s">
        <v>36</v>
      </c>
      <c r="F79" t="s">
        <v>589</v>
      </c>
      <c r="G79" t="s">
        <v>580</v>
      </c>
      <c r="K79" t="s">
        <v>586</v>
      </c>
    </row>
    <row r="80" spans="1:15" x14ac:dyDescent="0.25">
      <c r="A80" s="3" t="s">
        <v>19</v>
      </c>
      <c r="B80" t="s">
        <v>558</v>
      </c>
      <c r="C80" t="str">
        <f>_xlfn.XLOOKUP(A80,ldap_users_export!K:K,ldap_users_export!B:B,"",0)</f>
        <v/>
      </c>
      <c r="D80" t="s">
        <v>18</v>
      </c>
      <c r="F80" t="s">
        <v>584</v>
      </c>
      <c r="G80" t="s">
        <v>580</v>
      </c>
      <c r="K80" t="s">
        <v>582</v>
      </c>
    </row>
    <row r="81" spans="1:15" x14ac:dyDescent="0.25">
      <c r="A81" s="3" t="s">
        <v>132</v>
      </c>
      <c r="B81" t="s">
        <v>727</v>
      </c>
      <c r="C81" t="str">
        <f>_xlfn.XLOOKUP(A81,ldap_users_export!K:K,ldap_users_export!B:B,"",0)</f>
        <v/>
      </c>
      <c r="D81" t="s">
        <v>130</v>
      </c>
      <c r="F81" t="s">
        <v>726</v>
      </c>
      <c r="G81" t="s">
        <v>725</v>
      </c>
      <c r="H81" t="s">
        <v>131</v>
      </c>
      <c r="I81" s="1" t="s">
        <v>565</v>
      </c>
      <c r="K81" t="s">
        <v>728</v>
      </c>
      <c r="L81" t="s">
        <v>600</v>
      </c>
      <c r="M81" t="s">
        <v>731</v>
      </c>
      <c r="N81" t="s">
        <v>730</v>
      </c>
      <c r="O81" t="s">
        <v>729</v>
      </c>
    </row>
    <row r="82" spans="1:15" x14ac:dyDescent="0.25">
      <c r="A82" s="3" t="s">
        <v>67</v>
      </c>
      <c r="B82" t="s">
        <v>558</v>
      </c>
      <c r="C82" t="str">
        <f>_xlfn.XLOOKUP(A82,ldap_users_export!K:K,ldap_users_export!B:B,"",0)</f>
        <v/>
      </c>
      <c r="D82" t="s">
        <v>66</v>
      </c>
      <c r="F82" t="s">
        <v>592</v>
      </c>
      <c r="G82" t="s">
        <v>742</v>
      </c>
      <c r="K82" t="s">
        <v>728</v>
      </c>
    </row>
    <row r="83" spans="1:15" x14ac:dyDescent="0.25">
      <c r="A83" s="3" t="s">
        <v>170</v>
      </c>
      <c r="B83" t="s">
        <v>558</v>
      </c>
      <c r="C83" t="str">
        <f>_xlfn.XLOOKUP(A83,ldap_users_export!K:K,ldap_users_export!B:B,"",0)</f>
        <v/>
      </c>
      <c r="D83" t="s">
        <v>168</v>
      </c>
      <c r="F83" t="s">
        <v>634</v>
      </c>
      <c r="G83" t="s">
        <v>580</v>
      </c>
      <c r="H83" t="s">
        <v>169</v>
      </c>
      <c r="I83">
        <v>152535</v>
      </c>
      <c r="J83" t="s">
        <v>633</v>
      </c>
      <c r="K83" t="s">
        <v>601</v>
      </c>
      <c r="L83" t="s">
        <v>600</v>
      </c>
      <c r="M83" s="1" t="s">
        <v>607</v>
      </c>
      <c r="O83" t="s">
        <v>632</v>
      </c>
    </row>
    <row r="84" spans="1:15" x14ac:dyDescent="0.25">
      <c r="A84" s="3" t="s">
        <v>31</v>
      </c>
      <c r="B84" t="s">
        <v>558</v>
      </c>
      <c r="C84" t="str">
        <f>_xlfn.XLOOKUP(A84,ldap_users_export!K:K,ldap_users_export!B:B,"",0)</f>
        <v/>
      </c>
      <c r="D84" t="s">
        <v>30</v>
      </c>
      <c r="F84" t="s">
        <v>475</v>
      </c>
      <c r="G84" t="s">
        <v>742</v>
      </c>
      <c r="K84" t="s">
        <v>728</v>
      </c>
      <c r="L84" t="s">
        <v>600</v>
      </c>
      <c r="M84">
        <v>358651664495072</v>
      </c>
      <c r="O84" t="s">
        <v>810</v>
      </c>
    </row>
    <row r="85" spans="1:15" x14ac:dyDescent="0.25">
      <c r="A85" s="3" t="s">
        <v>33</v>
      </c>
      <c r="B85" t="s">
        <v>558</v>
      </c>
      <c r="C85" t="str">
        <f>_xlfn.XLOOKUP(A85,ldap_users_export!K:K,ldap_users_export!B:B,"",0)</f>
        <v/>
      </c>
      <c r="D85" t="s">
        <v>32</v>
      </c>
      <c r="F85" t="s">
        <v>588</v>
      </c>
      <c r="G85" t="s">
        <v>580</v>
      </c>
      <c r="K85" t="s">
        <v>586</v>
      </c>
    </row>
    <row r="86" spans="1:15" x14ac:dyDescent="0.25">
      <c r="A86" s="3" t="s">
        <v>91</v>
      </c>
      <c r="B86" t="s">
        <v>558</v>
      </c>
      <c r="C86" t="str">
        <f>_xlfn.XLOOKUP(A86,ldap_users_export!K:K,ldap_users_export!B:B,"",0)</f>
        <v/>
      </c>
      <c r="D86" t="s">
        <v>90</v>
      </c>
      <c r="F86" t="s">
        <v>589</v>
      </c>
      <c r="G86" t="s">
        <v>742</v>
      </c>
      <c r="K86" t="s">
        <v>728</v>
      </c>
    </row>
    <row r="87" spans="1:15" x14ac:dyDescent="0.25">
      <c r="A87" s="3" t="s">
        <v>347</v>
      </c>
      <c r="B87" t="s">
        <v>558</v>
      </c>
      <c r="C87" t="str">
        <f>_xlfn.XLOOKUP(A87,ldap_users_export!K:K,ldap_users_export!B:B,"",0)</f>
        <v/>
      </c>
      <c r="D87" t="s">
        <v>346</v>
      </c>
      <c r="F87" t="s">
        <v>744</v>
      </c>
      <c r="G87" t="s">
        <v>742</v>
      </c>
      <c r="K87" t="s">
        <v>728</v>
      </c>
    </row>
    <row r="88" spans="1:15" x14ac:dyDescent="0.25">
      <c r="A88" s="3" t="s">
        <v>204</v>
      </c>
      <c r="B88" t="s">
        <v>558</v>
      </c>
      <c r="C88" t="str">
        <f>_xlfn.XLOOKUP(A88,ldap_users_export!K:K,ldap_users_export!B:B,"",0)</f>
        <v>菅原 千夏</v>
      </c>
      <c r="D88" t="s">
        <v>700</v>
      </c>
      <c r="F88" t="s">
        <v>699</v>
      </c>
      <c r="G88" t="s">
        <v>679</v>
      </c>
      <c r="K88" t="s">
        <v>681</v>
      </c>
    </row>
    <row r="89" spans="1:15" x14ac:dyDescent="0.25">
      <c r="A89" s="3" t="s">
        <v>17</v>
      </c>
      <c r="B89" t="s">
        <v>558</v>
      </c>
      <c r="C89" t="str">
        <f>_xlfn.XLOOKUP(A89,ldap_users_export!K:K,ldap_users_export!B:B,"",0)</f>
        <v/>
      </c>
      <c r="D89" t="s">
        <v>16</v>
      </c>
      <c r="F89" t="s">
        <v>584</v>
      </c>
      <c r="G89" t="s">
        <v>580</v>
      </c>
      <c r="K89" t="s">
        <v>582</v>
      </c>
    </row>
    <row r="90" spans="1:15" x14ac:dyDescent="0.25">
      <c r="A90" s="3" t="s">
        <v>207</v>
      </c>
      <c r="B90" t="s">
        <v>558</v>
      </c>
      <c r="C90" t="str">
        <f>_xlfn.XLOOKUP(A90,ldap_users_export!K:K,ldap_users_export!B:B,"",0)</f>
        <v/>
      </c>
      <c r="D90" t="s">
        <v>206</v>
      </c>
      <c r="F90" t="s">
        <v>589</v>
      </c>
      <c r="G90" t="s">
        <v>679</v>
      </c>
      <c r="K90" t="s">
        <v>681</v>
      </c>
    </row>
    <row r="91" spans="1:15" x14ac:dyDescent="0.25">
      <c r="A91" s="3" t="s">
        <v>323</v>
      </c>
      <c r="B91" t="s">
        <v>558</v>
      </c>
      <c r="C91" t="str">
        <f>_xlfn.XLOOKUP(A91,ldap_users_export!K:K,ldap_users_export!B:B,"",0)</f>
        <v/>
      </c>
      <c r="D91" t="s">
        <v>322</v>
      </c>
      <c r="F91" t="s">
        <v>684</v>
      </c>
      <c r="G91" t="s">
        <v>679</v>
      </c>
      <c r="K91" t="s">
        <v>681</v>
      </c>
    </row>
    <row r="92" spans="1:15" x14ac:dyDescent="0.25">
      <c r="A92" s="3" t="s">
        <v>394</v>
      </c>
      <c r="B92" t="s">
        <v>558</v>
      </c>
      <c r="C92" t="str">
        <f>_xlfn.XLOOKUP(A92,ldap_users_export!K:K,ldap_users_export!B:B,"",0)</f>
        <v/>
      </c>
      <c r="D92" t="s">
        <v>393</v>
      </c>
      <c r="F92" t="s">
        <v>595</v>
      </c>
      <c r="G92" t="s">
        <v>742</v>
      </c>
      <c r="K92" t="s">
        <v>728</v>
      </c>
    </row>
    <row r="93" spans="1:15" x14ac:dyDescent="0.25">
      <c r="A93" s="3" t="s">
        <v>401</v>
      </c>
      <c r="B93" t="s">
        <v>727</v>
      </c>
      <c r="C93" t="str">
        <f>_xlfn.XLOOKUP(A93,ldap_users_export!K:K,ldap_users_export!B:B,"",0)</f>
        <v>森山 直</v>
      </c>
      <c r="D93" t="s">
        <v>740</v>
      </c>
      <c r="F93" t="s">
        <v>739</v>
      </c>
      <c r="G93" t="s">
        <v>725</v>
      </c>
      <c r="H93" t="s">
        <v>400</v>
      </c>
      <c r="I93" s="1" t="s">
        <v>565</v>
      </c>
      <c r="K93" t="s">
        <v>728</v>
      </c>
    </row>
    <row r="94" spans="1:15" x14ac:dyDescent="0.25">
      <c r="A94" s="3" t="s">
        <v>392</v>
      </c>
      <c r="B94" t="s">
        <v>558</v>
      </c>
      <c r="C94" t="str">
        <f>_xlfn.XLOOKUP(A94,ldap_users_export!K:K,ldap_users_export!B:B,"",0)</f>
        <v/>
      </c>
      <c r="D94" t="s">
        <v>391</v>
      </c>
      <c r="F94" t="s">
        <v>598</v>
      </c>
      <c r="G94" t="s">
        <v>742</v>
      </c>
      <c r="K94" t="s">
        <v>728</v>
      </c>
    </row>
    <row r="95" spans="1:15" x14ac:dyDescent="0.25">
      <c r="A95" s="3" t="s">
        <v>397</v>
      </c>
      <c r="B95" t="s">
        <v>558</v>
      </c>
      <c r="C95" t="str">
        <f>_xlfn.XLOOKUP(A95,ldap_users_export!K:K,ldap_users_export!B:B,"",0)</f>
        <v/>
      </c>
      <c r="D95" t="s">
        <v>395</v>
      </c>
      <c r="F95" t="s">
        <v>559</v>
      </c>
      <c r="G95" t="s">
        <v>742</v>
      </c>
      <c r="H95" t="s">
        <v>396</v>
      </c>
      <c r="I95" s="1" t="s">
        <v>565</v>
      </c>
      <c r="J95" t="s">
        <v>760</v>
      </c>
      <c r="K95" t="s">
        <v>728</v>
      </c>
      <c r="L95" t="s">
        <v>600</v>
      </c>
      <c r="M95" s="1" t="s">
        <v>757</v>
      </c>
      <c r="N95" t="s">
        <v>759</v>
      </c>
      <c r="O95" t="s">
        <v>758</v>
      </c>
    </row>
    <row r="96" spans="1:15" x14ac:dyDescent="0.25">
      <c r="A96" s="3" t="s">
        <v>296</v>
      </c>
      <c r="B96" t="s">
        <v>558</v>
      </c>
      <c r="C96" t="str">
        <f>_xlfn.XLOOKUP(A96,ldap_users_export!K:K,ldap_users_export!B:B,"",0)</f>
        <v/>
      </c>
      <c r="D96" t="s">
        <v>295</v>
      </c>
      <c r="F96" t="s">
        <v>589</v>
      </c>
      <c r="G96" t="s">
        <v>580</v>
      </c>
      <c r="K96" t="s">
        <v>586</v>
      </c>
    </row>
    <row r="97" spans="1:15" x14ac:dyDescent="0.25">
      <c r="A97" s="3" t="s">
        <v>55</v>
      </c>
      <c r="B97" t="s">
        <v>558</v>
      </c>
      <c r="C97" t="str">
        <f>_xlfn.XLOOKUP(A97,ldap_users_export!K:K,ldap_users_export!B:B,"",0)</f>
        <v/>
      </c>
      <c r="D97" t="s">
        <v>54</v>
      </c>
      <c r="F97" t="s">
        <v>589</v>
      </c>
      <c r="G97" t="s">
        <v>580</v>
      </c>
      <c r="K97" t="s">
        <v>586</v>
      </c>
    </row>
    <row r="98" spans="1:15" x14ac:dyDescent="0.25">
      <c r="A98" s="3" t="s">
        <v>361</v>
      </c>
      <c r="B98" t="s">
        <v>558</v>
      </c>
      <c r="C98" t="str">
        <f>_xlfn.XLOOKUP(A98,ldap_users_export!K:K,ldap_users_export!B:B,"",0)</f>
        <v/>
      </c>
      <c r="D98" t="s">
        <v>359</v>
      </c>
      <c r="F98" t="s">
        <v>776</v>
      </c>
      <c r="G98" t="s">
        <v>742</v>
      </c>
      <c r="H98" t="s">
        <v>360</v>
      </c>
      <c r="I98">
        <v>152535</v>
      </c>
      <c r="J98" t="s">
        <v>775</v>
      </c>
      <c r="K98" t="s">
        <v>728</v>
      </c>
    </row>
    <row r="99" spans="1:15" x14ac:dyDescent="0.25">
      <c r="A99" s="3" t="s">
        <v>363</v>
      </c>
      <c r="B99" t="s">
        <v>558</v>
      </c>
      <c r="C99" t="str">
        <f>_xlfn.XLOOKUP(A99,ldap_users_export!K:K,ldap_users_export!B:B,"",0)</f>
        <v/>
      </c>
      <c r="D99" t="s">
        <v>362</v>
      </c>
      <c r="F99" t="s">
        <v>683</v>
      </c>
      <c r="G99" t="s">
        <v>679</v>
      </c>
      <c r="K99" t="s">
        <v>681</v>
      </c>
    </row>
    <row r="100" spans="1:15" x14ac:dyDescent="0.25">
      <c r="A100" s="3" t="s">
        <v>351</v>
      </c>
      <c r="B100" t="s">
        <v>558</v>
      </c>
      <c r="C100" t="str">
        <f>_xlfn.XLOOKUP(A100,ldap_users_export!K:K,ldap_users_export!B:B,"",0)</f>
        <v/>
      </c>
      <c r="D100" t="s">
        <v>350</v>
      </c>
      <c r="F100" t="s">
        <v>567</v>
      </c>
      <c r="G100" t="s">
        <v>679</v>
      </c>
      <c r="K100" t="s">
        <v>681</v>
      </c>
    </row>
    <row r="101" spans="1:15" x14ac:dyDescent="0.25">
      <c r="A101" s="3" t="s">
        <v>358</v>
      </c>
      <c r="B101" t="s">
        <v>558</v>
      </c>
      <c r="C101" t="str">
        <f>_xlfn.XLOOKUP(A101,ldap_users_export!K:K,ldap_users_export!B:B,"",0)</f>
        <v/>
      </c>
      <c r="D101" t="s">
        <v>357</v>
      </c>
      <c r="F101" t="s">
        <v>685</v>
      </c>
      <c r="G101" t="s">
        <v>679</v>
      </c>
      <c r="K101" t="s">
        <v>681</v>
      </c>
    </row>
    <row r="102" spans="1:15" x14ac:dyDescent="0.25">
      <c r="A102" s="3" t="s">
        <v>355</v>
      </c>
      <c r="B102" t="s">
        <v>558</v>
      </c>
      <c r="C102" t="str">
        <f>_xlfn.XLOOKUP(A102,ldap_users_export!K:K,ldap_users_export!B:B,"",0)</f>
        <v>松下 智昭</v>
      </c>
      <c r="D102" t="s">
        <v>711</v>
      </c>
      <c r="F102" t="s">
        <v>588</v>
      </c>
      <c r="G102" t="s">
        <v>679</v>
      </c>
      <c r="K102" t="s">
        <v>681</v>
      </c>
    </row>
    <row r="103" spans="1:15" x14ac:dyDescent="0.25">
      <c r="A103" s="3" t="s">
        <v>154</v>
      </c>
      <c r="B103" t="s">
        <v>558</v>
      </c>
      <c r="C103" t="str">
        <f>_xlfn.XLOOKUP(A103,ldap_users_export!K:K,ldap_users_export!B:B,"",0)</f>
        <v/>
      </c>
      <c r="D103" t="s">
        <v>153</v>
      </c>
      <c r="F103" t="s">
        <v>598</v>
      </c>
      <c r="G103" t="s">
        <v>580</v>
      </c>
      <c r="K103" t="s">
        <v>586</v>
      </c>
    </row>
    <row r="104" spans="1:15" x14ac:dyDescent="0.25">
      <c r="A104" s="3" t="s">
        <v>114</v>
      </c>
      <c r="B104" t="s">
        <v>558</v>
      </c>
      <c r="C104" t="str">
        <f>_xlfn.XLOOKUP(A104,ldap_users_export!K:K,ldap_users_export!B:B,"",0)</f>
        <v/>
      </c>
      <c r="D104" t="s">
        <v>113</v>
      </c>
      <c r="F104" t="s">
        <v>598</v>
      </c>
      <c r="G104" t="s">
        <v>742</v>
      </c>
      <c r="K104" t="s">
        <v>762</v>
      </c>
      <c r="L104" t="s">
        <v>600</v>
      </c>
      <c r="M104" s="1" t="s">
        <v>733</v>
      </c>
      <c r="O104" t="s">
        <v>764</v>
      </c>
    </row>
    <row r="105" spans="1:15" x14ac:dyDescent="0.25">
      <c r="A105" s="3" t="s">
        <v>25</v>
      </c>
      <c r="B105" t="s">
        <v>727</v>
      </c>
      <c r="C105" t="str">
        <f>_xlfn.XLOOKUP(A105,ldap_users_export!K:K,ldap_users_export!B:B,"",0)</f>
        <v/>
      </c>
      <c r="D105" t="s">
        <v>24</v>
      </c>
      <c r="F105" t="s">
        <v>726</v>
      </c>
      <c r="G105" t="s">
        <v>725</v>
      </c>
      <c r="K105" t="s">
        <v>728</v>
      </c>
    </row>
    <row r="106" spans="1:15" x14ac:dyDescent="0.25">
      <c r="A106" s="3" t="s">
        <v>150</v>
      </c>
      <c r="B106" t="s">
        <v>558</v>
      </c>
      <c r="C106" t="str">
        <f>_xlfn.XLOOKUP(A106,ldap_users_export!K:K,ldap_users_export!B:B,"",0)</f>
        <v/>
      </c>
      <c r="D106" t="s">
        <v>149</v>
      </c>
      <c r="F106" t="s">
        <v>587</v>
      </c>
      <c r="G106" t="s">
        <v>580</v>
      </c>
      <c r="K106" t="s">
        <v>586</v>
      </c>
    </row>
    <row r="107" spans="1:15" x14ac:dyDescent="0.25">
      <c r="A107" s="3" t="s">
        <v>156</v>
      </c>
      <c r="B107" t="s">
        <v>558</v>
      </c>
      <c r="C107" t="str">
        <f>_xlfn.XLOOKUP(A107,ldap_users_export!K:K,ldap_users_export!B:B,"",0)</f>
        <v/>
      </c>
      <c r="D107" t="s">
        <v>155</v>
      </c>
      <c r="F107" t="s">
        <v>589</v>
      </c>
      <c r="G107" t="s">
        <v>580</v>
      </c>
      <c r="K107" t="s">
        <v>586</v>
      </c>
    </row>
    <row r="108" spans="1:15" x14ac:dyDescent="0.25">
      <c r="A108" s="3" t="s">
        <v>146</v>
      </c>
      <c r="B108" t="s">
        <v>558</v>
      </c>
      <c r="C108" t="str">
        <f>_xlfn.XLOOKUP(A108,ldap_users_export!K:K,ldap_users_export!B:B,"",0)</f>
        <v/>
      </c>
      <c r="D108" t="s">
        <v>145</v>
      </c>
      <c r="F108" t="s">
        <v>590</v>
      </c>
      <c r="G108" t="s">
        <v>580</v>
      </c>
      <c r="K108" t="s">
        <v>586</v>
      </c>
    </row>
    <row r="109" spans="1:15" x14ac:dyDescent="0.25">
      <c r="A109" s="3" t="s">
        <v>108</v>
      </c>
      <c r="B109" t="s">
        <v>558</v>
      </c>
      <c r="C109" t="str">
        <f>_xlfn.XLOOKUP(A109,ldap_users_export!K:K,ldap_users_export!B:B,"",0)</f>
        <v/>
      </c>
      <c r="D109" t="s">
        <v>107</v>
      </c>
      <c r="F109" t="s">
        <v>598</v>
      </c>
      <c r="G109" t="s">
        <v>742</v>
      </c>
      <c r="K109" t="s">
        <v>762</v>
      </c>
      <c r="L109" t="s">
        <v>600</v>
      </c>
      <c r="M109" s="1" t="s">
        <v>733</v>
      </c>
      <c r="O109" t="s">
        <v>765</v>
      </c>
    </row>
    <row r="110" spans="1:15" x14ac:dyDescent="0.25">
      <c r="A110" s="3" t="s">
        <v>188</v>
      </c>
      <c r="B110" t="s">
        <v>558</v>
      </c>
      <c r="C110" t="str">
        <f>_xlfn.XLOOKUP(A110,ldap_users_export!K:K,ldap_users_export!B:B,"",0)</f>
        <v/>
      </c>
      <c r="D110" t="s">
        <v>187</v>
      </c>
      <c r="F110" t="s">
        <v>625</v>
      </c>
      <c r="G110" t="s">
        <v>580</v>
      </c>
    </row>
    <row r="111" spans="1:15" x14ac:dyDescent="0.25">
      <c r="A111" s="3" t="s">
        <v>192</v>
      </c>
      <c r="B111" t="s">
        <v>558</v>
      </c>
      <c r="C111" t="str">
        <f>_xlfn.XLOOKUP(A111,ldap_users_export!K:K,ldap_users_export!B:B,"",0)</f>
        <v>篠原 薫平</v>
      </c>
      <c r="D111" t="s">
        <v>803</v>
      </c>
      <c r="F111" t="s">
        <v>802</v>
      </c>
      <c r="G111" t="s">
        <v>742</v>
      </c>
      <c r="K111" t="s">
        <v>646</v>
      </c>
      <c r="L111" t="s">
        <v>600</v>
      </c>
      <c r="M111">
        <v>358651664498142</v>
      </c>
      <c r="O111" t="s">
        <v>801</v>
      </c>
    </row>
    <row r="112" spans="1:15" x14ac:dyDescent="0.25">
      <c r="A112" s="3" t="s">
        <v>385</v>
      </c>
      <c r="B112" t="s">
        <v>558</v>
      </c>
      <c r="C112" t="str">
        <f>_xlfn.XLOOKUP(A112,ldap_users_export!K:K,ldap_users_export!B:B,"",0)</f>
        <v/>
      </c>
      <c r="D112" t="s">
        <v>383</v>
      </c>
      <c r="F112" t="s">
        <v>781</v>
      </c>
      <c r="G112" t="s">
        <v>742</v>
      </c>
      <c r="H112" t="s">
        <v>384</v>
      </c>
      <c r="I112">
        <v>152535</v>
      </c>
      <c r="J112" t="s">
        <v>780</v>
      </c>
      <c r="K112" t="s">
        <v>728</v>
      </c>
    </row>
    <row r="113" spans="1:15" x14ac:dyDescent="0.25">
      <c r="A113" s="3" t="s">
        <v>197</v>
      </c>
      <c r="B113" t="s">
        <v>558</v>
      </c>
      <c r="C113" t="str">
        <f>_xlfn.XLOOKUP(A113,ldap_users_export!K:K,ldap_users_export!B:B,"",0)</f>
        <v/>
      </c>
      <c r="D113" t="s">
        <v>196</v>
      </c>
      <c r="F113" t="s">
        <v>589</v>
      </c>
      <c r="G113" t="s">
        <v>742</v>
      </c>
      <c r="K113" t="s">
        <v>728</v>
      </c>
    </row>
    <row r="114" spans="1:15" x14ac:dyDescent="0.25">
      <c r="A114" s="3" t="s">
        <v>69</v>
      </c>
      <c r="B114" t="s">
        <v>558</v>
      </c>
      <c r="C114" t="str">
        <f>_xlfn.XLOOKUP(A114,ldap_users_export!K:K,ldap_users_export!B:B,"",0)</f>
        <v/>
      </c>
      <c r="D114" t="s">
        <v>68</v>
      </c>
      <c r="F114" t="s">
        <v>686</v>
      </c>
      <c r="G114" t="s">
        <v>679</v>
      </c>
      <c r="K114" t="s">
        <v>681</v>
      </c>
    </row>
    <row r="115" spans="1:15" x14ac:dyDescent="0.25">
      <c r="A115" s="3" t="s">
        <v>419</v>
      </c>
      <c r="B115" t="s">
        <v>558</v>
      </c>
      <c r="C115" t="str">
        <f>_xlfn.XLOOKUP(A115,ldap_users_export!K:K,ldap_users_export!B:B,"",0)</f>
        <v/>
      </c>
      <c r="D115" t="s">
        <v>417</v>
      </c>
      <c r="F115" t="s">
        <v>629</v>
      </c>
      <c r="G115" t="s">
        <v>580</v>
      </c>
      <c r="H115" t="s">
        <v>418</v>
      </c>
      <c r="I115" t="s">
        <v>628</v>
      </c>
      <c r="K115" t="s">
        <v>586</v>
      </c>
    </row>
    <row r="116" spans="1:15" x14ac:dyDescent="0.25">
      <c r="A116" s="3" t="s">
        <v>429</v>
      </c>
      <c r="B116" t="s">
        <v>558</v>
      </c>
      <c r="C116" t="str">
        <f>_xlfn.XLOOKUP(A116,ldap_users_export!K:K,ldap_users_export!B:B,"",0)</f>
        <v/>
      </c>
      <c r="D116" t="s">
        <v>428</v>
      </c>
      <c r="F116" t="s">
        <v>591</v>
      </c>
      <c r="G116" t="s">
        <v>580</v>
      </c>
      <c r="K116" t="s">
        <v>586</v>
      </c>
    </row>
    <row r="117" spans="1:15" x14ac:dyDescent="0.25">
      <c r="A117" s="3" t="s">
        <v>427</v>
      </c>
      <c r="B117" t="s">
        <v>558</v>
      </c>
      <c r="C117" t="str">
        <f>_xlfn.XLOOKUP(A117,ldap_users_export!K:K,ldap_users_export!B:B,"",0)</f>
        <v/>
      </c>
      <c r="D117" t="s">
        <v>425</v>
      </c>
      <c r="F117" t="s">
        <v>451</v>
      </c>
      <c r="G117" t="s">
        <v>580</v>
      </c>
      <c r="H117" t="s">
        <v>426</v>
      </c>
      <c r="J117" t="s">
        <v>627</v>
      </c>
      <c r="K117" t="s">
        <v>586</v>
      </c>
    </row>
    <row r="118" spans="1:15" x14ac:dyDescent="0.25">
      <c r="A118" s="3" t="s">
        <v>416</v>
      </c>
      <c r="B118" t="s">
        <v>558</v>
      </c>
      <c r="C118" t="str">
        <f>_xlfn.XLOOKUP(A118,ldap_users_export!K:K,ldap_users_export!B:B,"",0)</f>
        <v/>
      </c>
      <c r="D118" t="s">
        <v>414</v>
      </c>
      <c r="F118" t="s">
        <v>451</v>
      </c>
      <c r="G118" t="s">
        <v>580</v>
      </c>
      <c r="H118" t="s">
        <v>415</v>
      </c>
      <c r="I118" s="1" t="s">
        <v>565</v>
      </c>
      <c r="J118" t="s">
        <v>626</v>
      </c>
      <c r="K118" t="s">
        <v>586</v>
      </c>
    </row>
    <row r="119" spans="1:15" x14ac:dyDescent="0.25">
      <c r="A119" s="3" t="s">
        <v>423</v>
      </c>
      <c r="B119" t="s">
        <v>558</v>
      </c>
      <c r="C119" t="str">
        <f>_xlfn.XLOOKUP(A119,ldap_users_export!K:K,ldap_users_export!B:B,"",0)</f>
        <v>山根 徳仁</v>
      </c>
      <c r="D119" t="s">
        <v>809</v>
      </c>
      <c r="F119" t="s">
        <v>808</v>
      </c>
      <c r="G119" t="s">
        <v>742</v>
      </c>
      <c r="K119" t="s">
        <v>646</v>
      </c>
      <c r="L119" t="s">
        <v>600</v>
      </c>
      <c r="M119">
        <v>350158422091258</v>
      </c>
      <c r="O119" t="s">
        <v>807</v>
      </c>
    </row>
    <row r="120" spans="1:15" x14ac:dyDescent="0.25">
      <c r="A120" s="3" t="s">
        <v>409</v>
      </c>
      <c r="B120" t="s">
        <v>558</v>
      </c>
      <c r="C120" t="str">
        <f>_xlfn.XLOOKUP(A120,ldap_users_export!K:K,ldap_users_export!B:B,"",0)</f>
        <v/>
      </c>
      <c r="D120" t="s">
        <v>407</v>
      </c>
      <c r="F120" t="s">
        <v>589</v>
      </c>
      <c r="G120" t="s">
        <v>742</v>
      </c>
      <c r="H120" t="s">
        <v>408</v>
      </c>
      <c r="I120" s="1" t="s">
        <v>565</v>
      </c>
      <c r="J120" t="s">
        <v>751</v>
      </c>
      <c r="K120" t="s">
        <v>728</v>
      </c>
    </row>
    <row r="121" spans="1:15" x14ac:dyDescent="0.25">
      <c r="A121" s="3" t="s">
        <v>406</v>
      </c>
      <c r="B121" t="s">
        <v>558</v>
      </c>
      <c r="C121" t="str">
        <f>_xlfn.XLOOKUP(A121,ldap_users_export!K:K,ldap_users_export!B:B,"",0)</f>
        <v/>
      </c>
      <c r="D121" t="s">
        <v>405</v>
      </c>
      <c r="F121" t="s">
        <v>451</v>
      </c>
      <c r="G121" t="s">
        <v>742</v>
      </c>
      <c r="I121" s="1" t="s">
        <v>565</v>
      </c>
      <c r="K121" t="s">
        <v>728</v>
      </c>
      <c r="L121" t="s">
        <v>562</v>
      </c>
      <c r="M121" t="s">
        <v>755</v>
      </c>
      <c r="N121" t="s">
        <v>754</v>
      </c>
      <c r="O121" t="s">
        <v>753</v>
      </c>
    </row>
    <row r="122" spans="1:15" x14ac:dyDescent="0.25">
      <c r="A122" s="3" t="s">
        <v>404</v>
      </c>
      <c r="B122" t="s">
        <v>558</v>
      </c>
      <c r="C122" t="str">
        <f>_xlfn.XLOOKUP(A122,ldap_users_export!K:K,ldap_users_export!B:B,"",0)</f>
        <v/>
      </c>
      <c r="D122" t="s">
        <v>403</v>
      </c>
      <c r="F122" t="s">
        <v>560</v>
      </c>
      <c r="G122" t="s">
        <v>679</v>
      </c>
      <c r="K122" t="s">
        <v>681</v>
      </c>
    </row>
    <row r="123" spans="1:15" x14ac:dyDescent="0.25">
      <c r="A123" s="3" t="s">
        <v>413</v>
      </c>
      <c r="B123" t="s">
        <v>558</v>
      </c>
      <c r="C123" t="str">
        <f>_xlfn.XLOOKUP(A123,ldap_users_export!K:K,ldap_users_export!B:B,"",0)</f>
        <v/>
      </c>
      <c r="D123" t="s">
        <v>412</v>
      </c>
      <c r="F123" t="s">
        <v>623</v>
      </c>
      <c r="G123" t="s">
        <v>679</v>
      </c>
      <c r="K123" t="s">
        <v>681</v>
      </c>
    </row>
    <row r="124" spans="1:15" x14ac:dyDescent="0.25">
      <c r="A124" s="3" t="s">
        <v>380</v>
      </c>
      <c r="B124" t="s">
        <v>558</v>
      </c>
      <c r="C124" t="str">
        <f>_xlfn.XLOOKUP(A124,ldap_users_export!K:K,ldap_users_export!B:B,"",0)</f>
        <v/>
      </c>
      <c r="D124" t="s">
        <v>379</v>
      </c>
      <c r="F124" t="s">
        <v>484</v>
      </c>
      <c r="G124" t="s">
        <v>580</v>
      </c>
      <c r="K124" t="s">
        <v>586</v>
      </c>
    </row>
    <row r="125" spans="1:15" x14ac:dyDescent="0.25">
      <c r="A125" s="3" t="s">
        <v>219</v>
      </c>
      <c r="B125" t="s">
        <v>558</v>
      </c>
      <c r="C125" t="str">
        <f>_xlfn.XLOOKUP(A125,ldap_users_export!K:K,ldap_users_export!B:B,"",0)</f>
        <v/>
      </c>
      <c r="D125" t="s">
        <v>217</v>
      </c>
      <c r="F125" t="s">
        <v>573</v>
      </c>
      <c r="G125" t="s">
        <v>556</v>
      </c>
      <c r="H125" t="s">
        <v>218</v>
      </c>
      <c r="I125">
        <v>152535</v>
      </c>
      <c r="K125" t="s">
        <v>572</v>
      </c>
      <c r="N125" t="s">
        <v>571</v>
      </c>
      <c r="O125" t="s">
        <v>570</v>
      </c>
    </row>
    <row r="126" spans="1:15" x14ac:dyDescent="0.25">
      <c r="A126" s="3" t="s">
        <v>184</v>
      </c>
      <c r="B126" t="s">
        <v>558</v>
      </c>
      <c r="C126" t="str">
        <f>_xlfn.XLOOKUP(A126,ldap_users_export!K:K,ldap_users_export!B:B,"",0)</f>
        <v/>
      </c>
      <c r="D126" t="s">
        <v>182</v>
      </c>
      <c r="F126" t="s">
        <v>613</v>
      </c>
      <c r="G126" t="s">
        <v>580</v>
      </c>
      <c r="H126" t="s">
        <v>183</v>
      </c>
      <c r="K126" t="s">
        <v>601</v>
      </c>
      <c r="L126" t="s">
        <v>600</v>
      </c>
      <c r="M126" s="1" t="s">
        <v>599</v>
      </c>
      <c r="O126" t="s">
        <v>612</v>
      </c>
    </row>
    <row r="127" spans="1:15" x14ac:dyDescent="0.25">
      <c r="A127" s="3" t="s">
        <v>178</v>
      </c>
      <c r="B127" t="s">
        <v>558</v>
      </c>
      <c r="C127" t="str">
        <f>_xlfn.XLOOKUP(A127,ldap_users_export!K:K,ldap_users_export!B:B,"",0)</f>
        <v>佐藤 淳</v>
      </c>
      <c r="D127" t="s">
        <v>667</v>
      </c>
      <c r="F127" t="s">
        <v>475</v>
      </c>
      <c r="G127" t="s">
        <v>580</v>
      </c>
      <c r="H127" t="s">
        <v>666</v>
      </c>
      <c r="I127">
        <v>152535</v>
      </c>
      <c r="J127" t="s">
        <v>665</v>
      </c>
      <c r="K127" t="s">
        <v>601</v>
      </c>
      <c r="L127" t="s">
        <v>600</v>
      </c>
      <c r="M127">
        <v>351191407594631</v>
      </c>
      <c r="O127" t="s">
        <v>664</v>
      </c>
    </row>
    <row r="128" spans="1:15" x14ac:dyDescent="0.25">
      <c r="A128" s="3" t="s">
        <v>186</v>
      </c>
      <c r="B128" t="s">
        <v>558</v>
      </c>
      <c r="C128" t="str">
        <f>_xlfn.XLOOKUP(A128,ldap_users_export!K:K,ldap_users_export!B:B,"",0)</f>
        <v/>
      </c>
      <c r="D128" t="s">
        <v>185</v>
      </c>
      <c r="F128" t="s">
        <v>587</v>
      </c>
      <c r="G128" t="s">
        <v>742</v>
      </c>
      <c r="K128" t="s">
        <v>728</v>
      </c>
    </row>
    <row r="129" spans="1:15" x14ac:dyDescent="0.25">
      <c r="A129" s="3" t="s">
        <v>27</v>
      </c>
      <c r="B129" t="s">
        <v>558</v>
      </c>
      <c r="C129" t="str">
        <f>_xlfn.XLOOKUP(A129,ldap_users_export!K:K,ldap_users_export!B:B,"",0)</f>
        <v/>
      </c>
      <c r="D129" t="s">
        <v>26</v>
      </c>
      <c r="F129" t="s">
        <v>584</v>
      </c>
      <c r="G129" t="s">
        <v>742</v>
      </c>
      <c r="K129" t="s">
        <v>728</v>
      </c>
    </row>
    <row r="130" spans="1:15" x14ac:dyDescent="0.25">
      <c r="A130" s="3" t="s">
        <v>181</v>
      </c>
      <c r="B130" t="s">
        <v>558</v>
      </c>
      <c r="C130" t="str">
        <f>_xlfn.XLOOKUP(A130,ldap_users_export!K:K,ldap_users_export!B:B,"",0)</f>
        <v/>
      </c>
      <c r="D130" t="s">
        <v>180</v>
      </c>
      <c r="F130" t="s">
        <v>609</v>
      </c>
      <c r="G130" t="s">
        <v>580</v>
      </c>
      <c r="K130" t="s">
        <v>601</v>
      </c>
      <c r="L130" t="s">
        <v>600</v>
      </c>
      <c r="M130" s="1" t="s">
        <v>599</v>
      </c>
      <c r="O130" t="s">
        <v>608</v>
      </c>
    </row>
    <row r="131" spans="1:15" x14ac:dyDescent="0.25">
      <c r="A131" s="3" t="s">
        <v>238</v>
      </c>
      <c r="B131" t="s">
        <v>558</v>
      </c>
      <c r="C131" t="str">
        <f>_xlfn.XLOOKUP(A131,ldap_users_export!K:K,ldap_users_export!B:B,"",0)</f>
        <v/>
      </c>
      <c r="D131" t="s">
        <v>236</v>
      </c>
      <c r="F131" t="s">
        <v>629</v>
      </c>
      <c r="G131" t="s">
        <v>742</v>
      </c>
      <c r="H131" t="s">
        <v>237</v>
      </c>
      <c r="I131">
        <v>152535</v>
      </c>
      <c r="K131" t="s">
        <v>728</v>
      </c>
      <c r="L131" t="s">
        <v>600</v>
      </c>
      <c r="M131">
        <v>358651664681309</v>
      </c>
      <c r="O131" t="s">
        <v>796</v>
      </c>
    </row>
    <row r="132" spans="1:15" x14ac:dyDescent="0.25">
      <c r="A132" s="3" t="s">
        <v>172</v>
      </c>
      <c r="B132" t="s">
        <v>558</v>
      </c>
      <c r="C132" t="str">
        <f>_xlfn.XLOOKUP(A132,ldap_users_export!K:K,ldap_users_export!B:B,"",0)</f>
        <v/>
      </c>
      <c r="D132" t="s">
        <v>171</v>
      </c>
      <c r="F132" t="s">
        <v>595</v>
      </c>
      <c r="G132" t="s">
        <v>742</v>
      </c>
      <c r="K132" t="s">
        <v>728</v>
      </c>
    </row>
    <row r="133" spans="1:15" x14ac:dyDescent="0.25">
      <c r="A133" s="3" t="s">
        <v>144</v>
      </c>
      <c r="B133" t="s">
        <v>558</v>
      </c>
      <c r="C133" t="str">
        <f>_xlfn.XLOOKUP(A133,ldap_users_export!K:K,ldap_users_export!B:B,"",0)</f>
        <v/>
      </c>
      <c r="D133" t="s">
        <v>143</v>
      </c>
      <c r="F133" t="s">
        <v>567</v>
      </c>
      <c r="G133" t="s">
        <v>679</v>
      </c>
      <c r="K133" t="s">
        <v>681</v>
      </c>
    </row>
    <row r="134" spans="1:15" x14ac:dyDescent="0.25">
      <c r="A134" s="3" t="s">
        <v>53</v>
      </c>
      <c r="B134" t="s">
        <v>558</v>
      </c>
      <c r="C134" t="str">
        <f>_xlfn.XLOOKUP(A134,ldap_users_export!K:K,ldap_users_export!B:B,"",0)</f>
        <v/>
      </c>
      <c r="D134" t="s">
        <v>51</v>
      </c>
      <c r="F134" t="s">
        <v>587</v>
      </c>
      <c r="G134" t="s">
        <v>742</v>
      </c>
      <c r="H134" t="s">
        <v>52</v>
      </c>
      <c r="I134">
        <v>0</v>
      </c>
      <c r="J134" t="s">
        <v>750</v>
      </c>
      <c r="K134" t="s">
        <v>728</v>
      </c>
      <c r="L134" t="s">
        <v>562</v>
      </c>
      <c r="M134" t="s">
        <v>749</v>
      </c>
      <c r="N134" t="s">
        <v>748</v>
      </c>
      <c r="O134" t="s">
        <v>747</v>
      </c>
    </row>
    <row r="135" spans="1:15" x14ac:dyDescent="0.25">
      <c r="A135" s="3" t="s">
        <v>371</v>
      </c>
      <c r="B135" t="s">
        <v>558</v>
      </c>
      <c r="C135" t="str">
        <f>_xlfn.XLOOKUP(A135,ldap_users_export!K:K,ldap_users_export!B:B,"",0)</f>
        <v/>
      </c>
      <c r="D135" t="s">
        <v>370</v>
      </c>
      <c r="F135" t="s">
        <v>616</v>
      </c>
      <c r="G135" t="s">
        <v>580</v>
      </c>
      <c r="K135" t="s">
        <v>601</v>
      </c>
      <c r="L135" t="s">
        <v>600</v>
      </c>
      <c r="M135" s="1" t="s">
        <v>599</v>
      </c>
      <c r="O135" t="s">
        <v>615</v>
      </c>
    </row>
    <row r="136" spans="1:15" x14ac:dyDescent="0.25">
      <c r="A136" s="3" t="s">
        <v>152</v>
      </c>
      <c r="B136" t="s">
        <v>558</v>
      </c>
      <c r="C136" t="str">
        <f>_xlfn.XLOOKUP(A136,ldap_users_export!K:K,ldap_users_export!B:B,"",0)</f>
        <v/>
      </c>
      <c r="D136" t="s">
        <v>151</v>
      </c>
      <c r="F136" t="s">
        <v>745</v>
      </c>
      <c r="G136" t="s">
        <v>742</v>
      </c>
      <c r="K136" t="s">
        <v>728</v>
      </c>
    </row>
    <row r="137" spans="1:15" x14ac:dyDescent="0.25">
      <c r="A137" s="3" t="s">
        <v>21</v>
      </c>
      <c r="B137" t="s">
        <v>558</v>
      </c>
      <c r="C137" t="str">
        <f>_xlfn.XLOOKUP(A137,ldap_users_export!K:K,ldap_users_export!B:B,"",0)</f>
        <v/>
      </c>
      <c r="D137" t="s">
        <v>20</v>
      </c>
      <c r="F137" t="s">
        <v>584</v>
      </c>
      <c r="G137" t="s">
        <v>580</v>
      </c>
      <c r="K137" t="s">
        <v>582</v>
      </c>
    </row>
    <row r="138" spans="1:15" x14ac:dyDescent="0.25">
      <c r="A138" s="3" t="s">
        <v>264</v>
      </c>
      <c r="B138" t="s">
        <v>558</v>
      </c>
      <c r="C138" t="str">
        <f>_xlfn.XLOOKUP(A138,ldap_users_export!K:K,ldap_users_export!B:B,"",0)</f>
        <v>戸井田 勇弥</v>
      </c>
      <c r="D138" t="s">
        <v>676</v>
      </c>
      <c r="F138" t="s">
        <v>675</v>
      </c>
      <c r="G138" t="s">
        <v>580</v>
      </c>
      <c r="K138" t="s">
        <v>646</v>
      </c>
      <c r="L138" t="s">
        <v>600</v>
      </c>
      <c r="M138">
        <v>353475504564979</v>
      </c>
      <c r="O138" t="s">
        <v>674</v>
      </c>
    </row>
    <row r="139" spans="1:15" x14ac:dyDescent="0.25">
      <c r="A139" s="3" t="s">
        <v>343</v>
      </c>
      <c r="B139" t="s">
        <v>558</v>
      </c>
      <c r="C139" t="str">
        <f>_xlfn.XLOOKUP(A139,ldap_users_export!K:K,ldap_users_export!B:B,"",0)</f>
        <v/>
      </c>
      <c r="D139" t="s">
        <v>342</v>
      </c>
      <c r="F139" t="s">
        <v>559</v>
      </c>
      <c r="G139" t="s">
        <v>679</v>
      </c>
      <c r="K139" t="s">
        <v>681</v>
      </c>
    </row>
    <row r="140" spans="1:15" x14ac:dyDescent="0.25">
      <c r="A140" s="3" t="s">
        <v>312</v>
      </c>
      <c r="B140" t="s">
        <v>558</v>
      </c>
      <c r="C140" t="str">
        <f>_xlfn.XLOOKUP(A140,ldap_users_export!K:K,ldap_users_export!B:B,"",0)</f>
        <v/>
      </c>
      <c r="D140" t="s">
        <v>311</v>
      </c>
      <c r="F140" t="s">
        <v>559</v>
      </c>
      <c r="G140" t="s">
        <v>742</v>
      </c>
      <c r="K140" t="s">
        <v>728</v>
      </c>
    </row>
    <row r="141" spans="1:15" x14ac:dyDescent="0.25">
      <c r="A141" s="3" t="s">
        <v>411</v>
      </c>
      <c r="B141" t="s">
        <v>558</v>
      </c>
      <c r="C141" t="str">
        <f>_xlfn.XLOOKUP(A141,ldap_users_export!K:K,ldap_users_export!B:B,"",0)</f>
        <v/>
      </c>
      <c r="D141" t="s">
        <v>410</v>
      </c>
      <c r="F141" t="s">
        <v>484</v>
      </c>
      <c r="G141" t="s">
        <v>742</v>
      </c>
      <c r="K141" t="s">
        <v>728</v>
      </c>
    </row>
    <row r="142" spans="1:15" x14ac:dyDescent="0.25">
      <c r="A142" s="3" t="s">
        <v>43</v>
      </c>
      <c r="B142" t="s">
        <v>558</v>
      </c>
      <c r="C142" t="str">
        <f>_xlfn.XLOOKUP(A142,ldap_users_export!K:K,ldap_users_export!B:B,"",0)</f>
        <v/>
      </c>
      <c r="D142" t="s">
        <v>42</v>
      </c>
      <c r="F142" t="s">
        <v>774</v>
      </c>
      <c r="G142" t="s">
        <v>742</v>
      </c>
      <c r="K142" t="s">
        <v>728</v>
      </c>
      <c r="M142" s="1" t="s">
        <v>757</v>
      </c>
    </row>
    <row r="143" spans="1:15" x14ac:dyDescent="0.25">
      <c r="A143" s="3" t="s">
        <v>148</v>
      </c>
      <c r="B143" t="s">
        <v>558</v>
      </c>
      <c r="C143" t="str">
        <f>_xlfn.XLOOKUP(A143,ldap_users_export!K:K,ldap_users_export!B:B,"",0)</f>
        <v/>
      </c>
      <c r="D143" t="s">
        <v>147</v>
      </c>
      <c r="F143" t="s">
        <v>566</v>
      </c>
      <c r="G143" t="s">
        <v>679</v>
      </c>
      <c r="K143" t="s">
        <v>681</v>
      </c>
    </row>
    <row r="144" spans="1:15" x14ac:dyDescent="0.25">
      <c r="A144" s="3" t="s">
        <v>126</v>
      </c>
      <c r="B144" t="s">
        <v>558</v>
      </c>
      <c r="C144" t="str">
        <f>_xlfn.XLOOKUP(A144,ldap_users_export!K:K,ldap_users_export!B:B,"",0)</f>
        <v>金田 愛生</v>
      </c>
      <c r="D144" t="s">
        <v>670</v>
      </c>
      <c r="F144" t="s">
        <v>669</v>
      </c>
      <c r="G144" t="s">
        <v>580</v>
      </c>
      <c r="K144" t="s">
        <v>646</v>
      </c>
      <c r="L144" t="s">
        <v>600</v>
      </c>
      <c r="M144">
        <v>351191402120499</v>
      </c>
      <c r="O144" t="s">
        <v>668</v>
      </c>
    </row>
    <row r="145" spans="1:15" x14ac:dyDescent="0.25">
      <c r="A145" s="3" t="s">
        <v>122</v>
      </c>
      <c r="B145" t="s">
        <v>558</v>
      </c>
      <c r="C145" t="str">
        <f>_xlfn.XLOOKUP(A145,ldap_users_export!K:K,ldap_users_export!B:B,"",0)</f>
        <v/>
      </c>
      <c r="D145" t="s">
        <v>121</v>
      </c>
      <c r="F145" t="s">
        <v>682</v>
      </c>
      <c r="G145" t="s">
        <v>679</v>
      </c>
      <c r="K145" t="s">
        <v>681</v>
      </c>
    </row>
    <row r="146" spans="1:15" x14ac:dyDescent="0.25">
      <c r="A146" s="3" t="s">
        <v>162</v>
      </c>
      <c r="B146" t="s">
        <v>558</v>
      </c>
      <c r="C146" t="str">
        <f>_xlfn.XLOOKUP(A146,ldap_users_export!K:K,ldap_users_export!B:B,"",0)</f>
        <v>近藤 重美</v>
      </c>
      <c r="D146" t="s">
        <v>806</v>
      </c>
      <c r="F146" t="s">
        <v>805</v>
      </c>
      <c r="G146" t="s">
        <v>742</v>
      </c>
      <c r="H146" t="s">
        <v>161</v>
      </c>
      <c r="I146" s="1" t="s">
        <v>565</v>
      </c>
      <c r="K146" t="s">
        <v>646</v>
      </c>
      <c r="L146" t="s">
        <v>600</v>
      </c>
      <c r="M146">
        <v>358651664745591</v>
      </c>
      <c r="O146" t="s">
        <v>804</v>
      </c>
    </row>
    <row r="147" spans="1:15" x14ac:dyDescent="0.25">
      <c r="A147" s="3" t="s">
        <v>158</v>
      </c>
      <c r="B147" t="s">
        <v>558</v>
      </c>
      <c r="C147" t="str">
        <f>_xlfn.XLOOKUP(A147,ldap_users_export!K:K,ldap_users_export!B:B,"",0)</f>
        <v/>
      </c>
      <c r="D147" t="s">
        <v>157</v>
      </c>
      <c r="F147" t="s">
        <v>591</v>
      </c>
      <c r="G147" t="s">
        <v>580</v>
      </c>
      <c r="K147" t="s">
        <v>601</v>
      </c>
      <c r="L147" t="s">
        <v>600</v>
      </c>
      <c r="M147" s="1" t="s">
        <v>607</v>
      </c>
      <c r="O147" t="s">
        <v>618</v>
      </c>
    </row>
    <row r="148" spans="1:15" x14ac:dyDescent="0.25">
      <c r="A148" s="3" t="s">
        <v>376</v>
      </c>
      <c r="B148" t="s">
        <v>558</v>
      </c>
      <c r="C148" t="str">
        <f>_xlfn.XLOOKUP(A148,ldap_users_export!K:K,ldap_users_export!B:B,"",0)</f>
        <v/>
      </c>
      <c r="D148" t="s">
        <v>374</v>
      </c>
      <c r="F148" t="s">
        <v>591</v>
      </c>
      <c r="G148" t="s">
        <v>742</v>
      </c>
      <c r="H148" t="s">
        <v>375</v>
      </c>
      <c r="K148" t="s">
        <v>728</v>
      </c>
    </row>
    <row r="149" spans="1:15" x14ac:dyDescent="0.25">
      <c r="A149" s="3" t="s">
        <v>378</v>
      </c>
      <c r="B149" t="s">
        <v>558</v>
      </c>
      <c r="C149" t="str">
        <f>_xlfn.XLOOKUP(A149,ldap_users_export!K:K,ldap_users_export!B:B,"",0)</f>
        <v/>
      </c>
      <c r="D149" t="s">
        <v>377</v>
      </c>
      <c r="F149" t="s">
        <v>595</v>
      </c>
      <c r="G149" t="s">
        <v>580</v>
      </c>
      <c r="K149" t="s">
        <v>586</v>
      </c>
    </row>
    <row r="150" spans="1:15" x14ac:dyDescent="0.25">
      <c r="A150" s="3" t="s">
        <v>373</v>
      </c>
      <c r="B150" t="s">
        <v>558</v>
      </c>
      <c r="C150" t="str">
        <f>_xlfn.XLOOKUP(A150,ldap_users_export!K:K,ldap_users_export!B:B,"",0)</f>
        <v/>
      </c>
      <c r="D150" t="s">
        <v>372</v>
      </c>
      <c r="F150" t="s">
        <v>684</v>
      </c>
      <c r="G150" t="s">
        <v>679</v>
      </c>
      <c r="K150" t="s">
        <v>681</v>
      </c>
    </row>
    <row r="151" spans="1:15" x14ac:dyDescent="0.25">
      <c r="A151" s="3" t="s">
        <v>140</v>
      </c>
      <c r="B151" t="s">
        <v>558</v>
      </c>
      <c r="C151" t="str">
        <f>_xlfn.XLOOKUP(A151,ldap_users_export!K:K,ldap_users_export!B:B,"",0)</f>
        <v/>
      </c>
      <c r="D151" t="s">
        <v>139</v>
      </c>
      <c r="F151" t="s">
        <v>451</v>
      </c>
      <c r="G151" t="s">
        <v>580</v>
      </c>
      <c r="K151" t="s">
        <v>586</v>
      </c>
    </row>
    <row r="152" spans="1:15" x14ac:dyDescent="0.25">
      <c r="A152" s="3" t="s">
        <v>435</v>
      </c>
      <c r="B152" t="s">
        <v>558</v>
      </c>
      <c r="C152" t="str">
        <f>_xlfn.XLOOKUP(A152,ldap_users_export!K:K,ldap_users_export!B:B,"",0)</f>
        <v/>
      </c>
      <c r="D152" t="s">
        <v>434</v>
      </c>
      <c r="F152" t="s">
        <v>682</v>
      </c>
      <c r="G152" t="s">
        <v>679</v>
      </c>
      <c r="K152" t="s">
        <v>681</v>
      </c>
    </row>
    <row r="153" spans="1:15" x14ac:dyDescent="0.25">
      <c r="A153" s="3" t="s">
        <v>437</v>
      </c>
      <c r="B153" t="s">
        <v>727</v>
      </c>
      <c r="C153" t="str">
        <f>_xlfn.XLOOKUP(A153,ldap_users_export!K:K,ldap_users_export!B:B,"",0)</f>
        <v/>
      </c>
      <c r="D153" t="s">
        <v>436</v>
      </c>
      <c r="F153" t="s">
        <v>726</v>
      </c>
      <c r="G153" t="s">
        <v>725</v>
      </c>
      <c r="K153" t="s">
        <v>728</v>
      </c>
    </row>
    <row r="154" spans="1:15" x14ac:dyDescent="0.25">
      <c r="A154" s="3" t="s">
        <v>80</v>
      </c>
      <c r="B154" t="s">
        <v>558</v>
      </c>
      <c r="C154" t="str">
        <f>_xlfn.XLOOKUP(A154,ldap_users_export!K:K,ldap_users_export!B:B,"",0)</f>
        <v/>
      </c>
      <c r="D154" t="s">
        <v>79</v>
      </c>
      <c r="F154" t="s">
        <v>690</v>
      </c>
      <c r="G154" t="s">
        <v>679</v>
      </c>
      <c r="K154" t="s">
        <v>681</v>
      </c>
    </row>
    <row r="155" spans="1:15" x14ac:dyDescent="0.25">
      <c r="A155" s="3" t="s">
        <v>369</v>
      </c>
      <c r="B155" t="s">
        <v>558</v>
      </c>
      <c r="C155" t="str">
        <f>_xlfn.XLOOKUP(A155,ldap_users_export!K:K,ldap_users_export!B:B,"",0)</f>
        <v/>
      </c>
      <c r="D155" t="s">
        <v>368</v>
      </c>
      <c r="F155" t="s">
        <v>557</v>
      </c>
      <c r="G155" t="s">
        <v>742</v>
      </c>
      <c r="K155" t="s">
        <v>728</v>
      </c>
    </row>
    <row r="156" spans="1:15" x14ac:dyDescent="0.25">
      <c r="A156" s="3" t="s">
        <v>221</v>
      </c>
      <c r="B156" t="s">
        <v>558</v>
      </c>
      <c r="C156" t="str">
        <f>_xlfn.XLOOKUP(A156,ldap_users_export!K:K,ldap_users_export!B:B,"",0)</f>
        <v/>
      </c>
      <c r="D156" t="s">
        <v>220</v>
      </c>
      <c r="F156" t="s">
        <v>772</v>
      </c>
      <c r="G156" t="s">
        <v>742</v>
      </c>
      <c r="H156" t="s">
        <v>771</v>
      </c>
      <c r="I156">
        <v>152535</v>
      </c>
      <c r="J156" t="s">
        <v>770</v>
      </c>
      <c r="K156" t="s">
        <v>762</v>
      </c>
      <c r="L156" t="s">
        <v>600</v>
      </c>
      <c r="M156" s="1" t="s">
        <v>733</v>
      </c>
      <c r="N156" t="s">
        <v>769</v>
      </c>
      <c r="O156" t="s">
        <v>768</v>
      </c>
    </row>
    <row r="157" spans="1:15" x14ac:dyDescent="0.25">
      <c r="A157" s="3" t="s">
        <v>365</v>
      </c>
      <c r="B157" t="s">
        <v>558</v>
      </c>
      <c r="C157" t="str">
        <f>_xlfn.XLOOKUP(A157,ldap_users_export!K:K,ldap_users_export!B:B,"",0)</f>
        <v/>
      </c>
      <c r="D157" t="s">
        <v>364</v>
      </c>
      <c r="F157" t="s">
        <v>592</v>
      </c>
      <c r="G157" t="s">
        <v>580</v>
      </c>
      <c r="K157" t="s">
        <v>586</v>
      </c>
    </row>
    <row r="158" spans="1:15" x14ac:dyDescent="0.25">
      <c r="A158" s="3" t="s">
        <v>277</v>
      </c>
      <c r="B158" t="s">
        <v>558</v>
      </c>
      <c r="C158" t="str">
        <f>_xlfn.XLOOKUP(A158,ldap_users_export!K:K,ldap_users_export!B:B,"",0)</f>
        <v>割り当て未定</v>
      </c>
      <c r="D158" t="s">
        <v>655</v>
      </c>
      <c r="F158" t="s">
        <v>499</v>
      </c>
      <c r="G158" t="s">
        <v>580</v>
      </c>
      <c r="H158" t="s">
        <v>654</v>
      </c>
      <c r="I158">
        <v>152535</v>
      </c>
      <c r="K158" t="s">
        <v>601</v>
      </c>
      <c r="L158" t="s">
        <v>600</v>
      </c>
      <c r="M158">
        <v>351191404318786</v>
      </c>
      <c r="O158" t="s">
        <v>653</v>
      </c>
    </row>
    <row r="159" spans="1:15" s="5" customFormat="1" x14ac:dyDescent="0.25">
      <c r="A159" s="3" t="s">
        <v>116</v>
      </c>
      <c r="B159" t="s">
        <v>558</v>
      </c>
      <c r="C159" t="str">
        <f>_xlfn.XLOOKUP(A159,ldap_users_export!K:K,ldap_users_export!B:B,"",0)</f>
        <v/>
      </c>
      <c r="D159" t="s">
        <v>115</v>
      </c>
      <c r="E159"/>
      <c r="F159" t="s">
        <v>590</v>
      </c>
      <c r="G159" t="s">
        <v>580</v>
      </c>
      <c r="H159"/>
      <c r="I159"/>
      <c r="J159"/>
      <c r="K159" t="s">
        <v>586</v>
      </c>
      <c r="L159"/>
      <c r="M159"/>
      <c r="N159"/>
      <c r="O159"/>
    </row>
    <row r="160" spans="1:15" x14ac:dyDescent="0.25">
      <c r="A160" s="3" t="s">
        <v>136</v>
      </c>
      <c r="B160" t="s">
        <v>558</v>
      </c>
      <c r="C160" t="str">
        <f>_xlfn.XLOOKUP(A160,ldap_users_export!K:K,ldap_users_export!B:B,"",0)</f>
        <v/>
      </c>
      <c r="D160" t="s">
        <v>135</v>
      </c>
      <c r="F160" t="s">
        <v>623</v>
      </c>
      <c r="G160" t="s">
        <v>679</v>
      </c>
      <c r="K160" t="s">
        <v>681</v>
      </c>
    </row>
    <row r="161" spans="1:15" x14ac:dyDescent="0.25">
      <c r="A161" s="3" t="s">
        <v>134</v>
      </c>
      <c r="B161" t="s">
        <v>558</v>
      </c>
      <c r="C161" t="str">
        <f>_xlfn.XLOOKUP(A161,ldap_users_export!K:K,ldap_users_export!B:B,"",0)</f>
        <v/>
      </c>
      <c r="D161" t="s">
        <v>133</v>
      </c>
      <c r="F161" t="s">
        <v>587</v>
      </c>
      <c r="G161" t="s">
        <v>742</v>
      </c>
      <c r="K161" t="s">
        <v>728</v>
      </c>
    </row>
    <row r="162" spans="1:15" x14ac:dyDescent="0.25">
      <c r="A162" s="3" t="s">
        <v>29</v>
      </c>
      <c r="B162" t="s">
        <v>558</v>
      </c>
      <c r="C162" t="str">
        <f>_xlfn.XLOOKUP(A162,ldap_users_export!K:K,ldap_users_export!B:B,"",0)</f>
        <v/>
      </c>
      <c r="D162" t="s">
        <v>28</v>
      </c>
      <c r="F162" t="s">
        <v>589</v>
      </c>
      <c r="G162" t="s">
        <v>742</v>
      </c>
      <c r="K162" t="s">
        <v>728</v>
      </c>
    </row>
    <row r="163" spans="1:15" x14ac:dyDescent="0.25">
      <c r="A163" s="3" t="s">
        <v>449</v>
      </c>
      <c r="B163" t="s">
        <v>558</v>
      </c>
      <c r="C163" t="str">
        <f>_xlfn.XLOOKUP(A163,ldap_users_export!K:K,ldap_users_export!B:B,"",0)</f>
        <v>下田 宇一</v>
      </c>
      <c r="D163" t="s">
        <v>719</v>
      </c>
      <c r="F163" t="s">
        <v>718</v>
      </c>
      <c r="G163" t="s">
        <v>717</v>
      </c>
      <c r="K163" t="s">
        <v>716</v>
      </c>
      <c r="L163" t="s">
        <v>715</v>
      </c>
      <c r="M163">
        <v>352971444237438</v>
      </c>
      <c r="O163" t="s">
        <v>714</v>
      </c>
    </row>
    <row r="164" spans="1:15" x14ac:dyDescent="0.25">
      <c r="A164" s="3" t="s">
        <v>110</v>
      </c>
      <c r="B164" t="s">
        <v>558</v>
      </c>
      <c r="C164" t="str">
        <f>_xlfn.XLOOKUP(A164,ldap_users_export!K:K,ldap_users_export!B:B,"",0)</f>
        <v/>
      </c>
      <c r="D164" t="s">
        <v>109</v>
      </c>
      <c r="F164" t="s">
        <v>594</v>
      </c>
      <c r="G164" t="s">
        <v>580</v>
      </c>
      <c r="K164" t="s">
        <v>586</v>
      </c>
    </row>
    <row r="165" spans="1:15" x14ac:dyDescent="0.25">
      <c r="A165" s="3" t="s">
        <v>433</v>
      </c>
      <c r="B165" t="s">
        <v>558</v>
      </c>
      <c r="C165" t="str">
        <f>_xlfn.XLOOKUP(A165,ldap_users_export!K:K,ldap_users_export!B:B,"",0)</f>
        <v/>
      </c>
      <c r="D165" t="s">
        <v>432</v>
      </c>
      <c r="F165" t="s">
        <v>686</v>
      </c>
      <c r="G165" t="s">
        <v>679</v>
      </c>
      <c r="K165" t="s">
        <v>681</v>
      </c>
    </row>
    <row r="166" spans="1:15" x14ac:dyDescent="0.25">
      <c r="A166" s="3" t="s">
        <v>23</v>
      </c>
      <c r="B166" t="s">
        <v>558</v>
      </c>
      <c r="C166" t="str">
        <f>_xlfn.XLOOKUP(A166,ldap_users_export!K:K,ldap_users_export!B:B,"",0)</f>
        <v/>
      </c>
      <c r="D166" t="s">
        <v>22</v>
      </c>
      <c r="F166" t="s">
        <v>584</v>
      </c>
      <c r="G166" t="s">
        <v>580</v>
      </c>
      <c r="K166" t="s">
        <v>582</v>
      </c>
    </row>
    <row r="167" spans="1:15" x14ac:dyDescent="0.25">
      <c r="A167" s="3" t="s">
        <v>97</v>
      </c>
      <c r="B167" t="s">
        <v>558</v>
      </c>
      <c r="C167" t="str">
        <f>_xlfn.XLOOKUP(A167,ldap_users_export!K:K,ldap_users_export!B:B,"",0)</f>
        <v/>
      </c>
      <c r="D167" t="s">
        <v>96</v>
      </c>
      <c r="F167" t="s">
        <v>560</v>
      </c>
      <c r="G167" t="s">
        <v>679</v>
      </c>
      <c r="K167" t="s">
        <v>681</v>
      </c>
    </row>
    <row r="168" spans="1:15" x14ac:dyDescent="0.25">
      <c r="A168" s="3" t="s">
        <v>95</v>
      </c>
      <c r="B168" t="s">
        <v>558</v>
      </c>
      <c r="C168" t="str">
        <f>_xlfn.XLOOKUP(A168,ldap_users_export!K:K,ldap_users_export!B:B,"",0)</f>
        <v/>
      </c>
      <c r="D168" t="s">
        <v>94</v>
      </c>
      <c r="F168" t="s">
        <v>774</v>
      </c>
      <c r="G168" t="s">
        <v>742</v>
      </c>
      <c r="K168" t="s">
        <v>728</v>
      </c>
    </row>
    <row r="169" spans="1:15" x14ac:dyDescent="0.25">
      <c r="A169" s="3" t="s">
        <v>87</v>
      </c>
      <c r="B169" t="s">
        <v>558</v>
      </c>
      <c r="C169" t="str">
        <f>_xlfn.XLOOKUP(A169,ldap_users_export!K:K,ldap_users_export!B:B,"",0)</f>
        <v/>
      </c>
      <c r="D169" t="s">
        <v>86</v>
      </c>
      <c r="F169" t="s">
        <v>585</v>
      </c>
      <c r="G169" t="s">
        <v>580</v>
      </c>
      <c r="K169" t="s">
        <v>582</v>
      </c>
    </row>
    <row r="170" spans="1:15" x14ac:dyDescent="0.25">
      <c r="A170" s="3" t="s">
        <v>89</v>
      </c>
      <c r="B170" t="s">
        <v>558</v>
      </c>
      <c r="C170" t="str">
        <f>_xlfn.XLOOKUP(A170,ldap_users_export!K:K,ldap_users_export!B:B,"",0)</f>
        <v/>
      </c>
      <c r="D170" t="s">
        <v>88</v>
      </c>
      <c r="F170" t="s">
        <v>589</v>
      </c>
      <c r="G170" t="s">
        <v>742</v>
      </c>
      <c r="K170" t="s">
        <v>728</v>
      </c>
    </row>
    <row r="171" spans="1:15" x14ac:dyDescent="0.25">
      <c r="A171" s="3" t="s">
        <v>76</v>
      </c>
      <c r="B171" t="s">
        <v>558</v>
      </c>
      <c r="C171" t="str">
        <f>_xlfn.XLOOKUP(A171,ldap_users_export!K:K,ldap_users_export!B:B,"",0)</f>
        <v/>
      </c>
      <c r="D171" t="s">
        <v>74</v>
      </c>
      <c r="F171" t="s">
        <v>588</v>
      </c>
      <c r="G171" t="s">
        <v>742</v>
      </c>
      <c r="H171" t="s">
        <v>75</v>
      </c>
      <c r="I171" s="1" t="s">
        <v>565</v>
      </c>
      <c r="K171" t="s">
        <v>728</v>
      </c>
      <c r="O171" t="s">
        <v>741</v>
      </c>
    </row>
    <row r="172" spans="1:15" x14ac:dyDescent="0.25">
      <c r="A172" s="3" t="s">
        <v>59</v>
      </c>
      <c r="B172" t="s">
        <v>558</v>
      </c>
      <c r="C172" t="str">
        <f>_xlfn.XLOOKUP(A172,ldap_users_export!K:K,ldap_users_export!B:B,"",0)</f>
        <v>井尾 絢香</v>
      </c>
      <c r="D172" t="s">
        <v>795</v>
      </c>
      <c r="F172" t="s">
        <v>451</v>
      </c>
      <c r="G172" t="s">
        <v>742</v>
      </c>
      <c r="K172" t="s">
        <v>728</v>
      </c>
    </row>
    <row r="173" spans="1:15" x14ac:dyDescent="0.25">
      <c r="A173" s="3" t="s">
        <v>78</v>
      </c>
      <c r="B173" t="s">
        <v>727</v>
      </c>
      <c r="C173" t="str">
        <f>_xlfn.XLOOKUP(A173,ldap_users_export!K:K,ldap_users_export!B:B,"",0)</f>
        <v/>
      </c>
      <c r="D173" t="s">
        <v>77</v>
      </c>
      <c r="F173" t="s">
        <v>726</v>
      </c>
      <c r="G173" t="s">
        <v>725</v>
      </c>
      <c r="K173" t="s">
        <v>728</v>
      </c>
    </row>
    <row r="174" spans="1:15" x14ac:dyDescent="0.25">
      <c r="A174" s="3" t="s">
        <v>71</v>
      </c>
      <c r="B174" t="s">
        <v>558</v>
      </c>
      <c r="C174" t="str">
        <f>_xlfn.XLOOKUP(A174,ldap_users_export!K:K,ldap_users_export!B:B,"",0)</f>
        <v/>
      </c>
      <c r="D174" t="s">
        <v>70</v>
      </c>
      <c r="F174" t="s">
        <v>559</v>
      </c>
      <c r="G174" t="s">
        <v>679</v>
      </c>
      <c r="H174" t="s">
        <v>698</v>
      </c>
      <c r="I174">
        <v>152535</v>
      </c>
      <c r="J174" t="s">
        <v>697</v>
      </c>
      <c r="K174" t="s">
        <v>688</v>
      </c>
      <c r="L174" t="s">
        <v>571</v>
      </c>
      <c r="O174" t="s">
        <v>696</v>
      </c>
    </row>
    <row r="175" spans="1:15" x14ac:dyDescent="0.25">
      <c r="A175" s="3" t="s">
        <v>45</v>
      </c>
      <c r="B175" t="s">
        <v>558</v>
      </c>
      <c r="C175" t="str">
        <f>_xlfn.XLOOKUP(A175,ldap_users_export!K:K,ldap_users_export!B:B,"",0)</f>
        <v/>
      </c>
      <c r="D175" t="s">
        <v>44</v>
      </c>
      <c r="F175" t="s">
        <v>623</v>
      </c>
      <c r="G175" t="s">
        <v>580</v>
      </c>
      <c r="K175" t="s">
        <v>601</v>
      </c>
      <c r="L175" t="s">
        <v>600</v>
      </c>
      <c r="M175" s="1" t="s">
        <v>599</v>
      </c>
      <c r="O175" t="s">
        <v>622</v>
      </c>
    </row>
    <row r="176" spans="1:15" x14ac:dyDescent="0.25">
      <c r="A176" s="3" t="s">
        <v>35</v>
      </c>
      <c r="B176" t="s">
        <v>558</v>
      </c>
      <c r="C176" t="str">
        <f>_xlfn.XLOOKUP(A176,ldap_users_export!K:K,ldap_users_export!B:B,"",0)</f>
        <v/>
      </c>
      <c r="D176" t="s">
        <v>34</v>
      </c>
      <c r="F176" t="s">
        <v>589</v>
      </c>
      <c r="G176" t="s">
        <v>742</v>
      </c>
      <c r="K176" t="s">
        <v>728</v>
      </c>
    </row>
    <row r="177" spans="1:15" x14ac:dyDescent="0.25">
      <c r="A177" s="3" t="s">
        <v>40</v>
      </c>
      <c r="B177" t="s">
        <v>558</v>
      </c>
      <c r="C177" t="str">
        <f>_xlfn.XLOOKUP(A177,ldap_users_export!K:K,ldap_users_export!B:B,"",0)</f>
        <v/>
      </c>
      <c r="D177" t="s">
        <v>38</v>
      </c>
      <c r="F177" t="s">
        <v>451</v>
      </c>
      <c r="G177" t="s">
        <v>742</v>
      </c>
      <c r="H177" t="s">
        <v>39</v>
      </c>
      <c r="J177" t="s">
        <v>766</v>
      </c>
      <c r="K177" t="s">
        <v>728</v>
      </c>
    </row>
    <row r="178" spans="1:15" x14ac:dyDescent="0.25">
      <c r="A178" s="3" t="s">
        <v>50</v>
      </c>
      <c r="B178" t="s">
        <v>558</v>
      </c>
      <c r="C178" t="str">
        <f>_xlfn.XLOOKUP(A178,ldap_users_export!K:K,ldap_users_export!B:B,"",0)</f>
        <v/>
      </c>
      <c r="D178" t="s">
        <v>49</v>
      </c>
      <c r="F178" t="s">
        <v>683</v>
      </c>
      <c r="G178" t="s">
        <v>742</v>
      </c>
      <c r="K178" t="s">
        <v>728</v>
      </c>
    </row>
    <row r="179" spans="1:15" x14ac:dyDescent="0.25">
      <c r="A179" s="3" t="s">
        <v>48</v>
      </c>
      <c r="B179" t="s">
        <v>558</v>
      </c>
      <c r="C179" t="str">
        <f>_xlfn.XLOOKUP(A179,ldap_users_export!K:K,ldap_users_export!B:B,"",0)</f>
        <v/>
      </c>
      <c r="D179" t="s">
        <v>46</v>
      </c>
      <c r="F179" t="s">
        <v>605</v>
      </c>
      <c r="G179" t="s">
        <v>580</v>
      </c>
      <c r="H179" t="s">
        <v>47</v>
      </c>
      <c r="K179" t="s">
        <v>601</v>
      </c>
      <c r="L179" t="s">
        <v>600</v>
      </c>
      <c r="M179" s="1" t="s">
        <v>607</v>
      </c>
      <c r="O179" t="s">
        <v>606</v>
      </c>
    </row>
    <row r="180" spans="1:15" x14ac:dyDescent="0.25">
      <c r="A180" s="3" t="s">
        <v>367</v>
      </c>
      <c r="B180" t="s">
        <v>558</v>
      </c>
      <c r="C180" t="str">
        <f>_xlfn.XLOOKUP(A180,ldap_users_export!K:K,ldap_users_export!B:B,"",0)</f>
        <v/>
      </c>
      <c r="D180" t="s">
        <v>366</v>
      </c>
      <c r="F180" t="s">
        <v>589</v>
      </c>
      <c r="G180" t="s">
        <v>580</v>
      </c>
      <c r="K180" t="s">
        <v>586</v>
      </c>
    </row>
    <row r="181" spans="1:15" x14ac:dyDescent="0.25">
      <c r="A181" s="3" t="s">
        <v>41</v>
      </c>
      <c r="B181" t="s">
        <v>558</v>
      </c>
      <c r="C181" t="str">
        <f>_xlfn.XLOOKUP(A181,ldap_users_export!K:K,ldap_users_export!B:B,"",0)</f>
        <v/>
      </c>
      <c r="D181" t="s">
        <v>848</v>
      </c>
      <c r="F181" t="s">
        <v>566</v>
      </c>
      <c r="G181" t="s">
        <v>742</v>
      </c>
      <c r="K181" t="s">
        <v>728</v>
      </c>
    </row>
    <row r="182" spans="1:15" x14ac:dyDescent="0.25">
      <c r="A182" s="3" t="s">
        <v>431</v>
      </c>
      <c r="B182" t="s">
        <v>558</v>
      </c>
      <c r="C182" t="str">
        <f>_xlfn.XLOOKUP(A182,ldap_users_export!K:K,ldap_users_export!B:B,"",0)</f>
        <v/>
      </c>
      <c r="D182" t="s">
        <v>430</v>
      </c>
      <c r="F182" t="s">
        <v>574</v>
      </c>
      <c r="G182" t="s">
        <v>679</v>
      </c>
      <c r="K182" t="s">
        <v>681</v>
      </c>
    </row>
    <row r="183" spans="1:15" s="7" customFormat="1" x14ac:dyDescent="0.25">
      <c r="A183" s="6" t="s">
        <v>835</v>
      </c>
      <c r="B183" s="7" t="s">
        <v>558</v>
      </c>
      <c r="C183" s="7" t="str">
        <f>_xlfn.XLOOKUP(A183,ldap_users_export!K:K,ldap_users_export!B:B,"",0)</f>
        <v>前田 泰寛</v>
      </c>
      <c r="D183" s="7" t="s">
        <v>687</v>
      </c>
      <c r="F183" s="7" t="s">
        <v>641</v>
      </c>
      <c r="G183" s="7" t="s">
        <v>679</v>
      </c>
      <c r="I183" s="8" t="s">
        <v>565</v>
      </c>
      <c r="K183" s="7" t="s">
        <v>678</v>
      </c>
      <c r="L183" s="7" t="s">
        <v>677</v>
      </c>
      <c r="M183" s="7">
        <v>860</v>
      </c>
    </row>
    <row r="184" spans="1:15" s="7" customFormat="1" x14ac:dyDescent="0.25">
      <c r="A184" s="6" t="s">
        <v>836</v>
      </c>
      <c r="B184" s="7" t="s">
        <v>558</v>
      </c>
      <c r="C184" s="7" t="str">
        <f>_xlfn.XLOOKUP(A184,ldap_users_export!K:K,ldap_users_export!B:B,"",0)</f>
        <v/>
      </c>
      <c r="D184" s="7" t="s">
        <v>680</v>
      </c>
      <c r="F184" s="7" t="s">
        <v>588</v>
      </c>
      <c r="G184" s="7" t="s">
        <v>679</v>
      </c>
      <c r="K184" s="7" t="s">
        <v>678</v>
      </c>
      <c r="L184" s="7" t="s">
        <v>677</v>
      </c>
      <c r="M184" s="7">
        <v>860</v>
      </c>
    </row>
    <row r="185" spans="1:15" s="7" customFormat="1" x14ac:dyDescent="0.25">
      <c r="A185" s="6" t="s">
        <v>824</v>
      </c>
      <c r="B185" s="7" t="s">
        <v>558</v>
      </c>
      <c r="C185" s="7" t="str">
        <f>_xlfn.XLOOKUP(A185,ldap_users_export!K:K,ldap_users_export!B:B,"",0)</f>
        <v>西村 仁</v>
      </c>
      <c r="D185" s="7" t="s">
        <v>800</v>
      </c>
      <c r="F185" s="7" t="s">
        <v>484</v>
      </c>
      <c r="G185" s="7" t="s">
        <v>742</v>
      </c>
      <c r="K185" s="7" t="s">
        <v>728</v>
      </c>
      <c r="L185" s="7" t="s">
        <v>600</v>
      </c>
      <c r="M185" s="7">
        <v>358651664969803</v>
      </c>
      <c r="O185" s="7" t="s">
        <v>799</v>
      </c>
    </row>
    <row r="186" spans="1:15" s="7" customFormat="1" x14ac:dyDescent="0.25">
      <c r="A186" s="6" t="s">
        <v>825</v>
      </c>
      <c r="B186" s="7" t="s">
        <v>558</v>
      </c>
      <c r="C186" s="7" t="str">
        <f>_xlfn.XLOOKUP(A186,ldap_users_export!K:K,ldap_users_export!B:B,"",0)</f>
        <v>小川 晃司</v>
      </c>
      <c r="D186" s="7" t="s">
        <v>794</v>
      </c>
      <c r="F186" s="7" t="s">
        <v>484</v>
      </c>
      <c r="G186" s="7" t="s">
        <v>742</v>
      </c>
      <c r="K186" s="7" t="s">
        <v>728</v>
      </c>
    </row>
    <row r="187" spans="1:15" s="7" customFormat="1" x14ac:dyDescent="0.25">
      <c r="A187" s="6" t="s">
        <v>826</v>
      </c>
      <c r="B187" s="7" t="s">
        <v>558</v>
      </c>
      <c r="C187" s="7" t="str">
        <f>_xlfn.XLOOKUP(A187,ldap_users_export!K:K,ldap_users_export!B:B,"",0)</f>
        <v>髙田 祐一</v>
      </c>
      <c r="D187" s="7" t="s">
        <v>793</v>
      </c>
      <c r="F187" s="7" t="s">
        <v>783</v>
      </c>
      <c r="G187" s="7" t="s">
        <v>742</v>
      </c>
      <c r="K187" s="7" t="s">
        <v>728</v>
      </c>
      <c r="L187" s="7" t="s">
        <v>562</v>
      </c>
      <c r="M187" s="7" t="s">
        <v>792</v>
      </c>
      <c r="N187" s="7" t="s">
        <v>791</v>
      </c>
      <c r="O187" s="7" t="s">
        <v>790</v>
      </c>
    </row>
    <row r="188" spans="1:15" s="7" customFormat="1" x14ac:dyDescent="0.25">
      <c r="A188" s="6" t="s">
        <v>827</v>
      </c>
      <c r="B188" s="7" t="s">
        <v>558</v>
      </c>
      <c r="C188" s="7" t="str">
        <f>_xlfn.XLOOKUP(A188,ldap_users_export!K:K,ldap_users_export!B:B,"",0)</f>
        <v>伊藤 りな</v>
      </c>
      <c r="D188" s="7" t="s">
        <v>785</v>
      </c>
      <c r="F188" s="7" t="s">
        <v>625</v>
      </c>
      <c r="G188" s="7" t="s">
        <v>742</v>
      </c>
      <c r="I188" s="7">
        <v>152535</v>
      </c>
      <c r="K188" s="7" t="s">
        <v>728</v>
      </c>
    </row>
    <row r="189" spans="1:15" s="7" customFormat="1" x14ac:dyDescent="0.25">
      <c r="A189" s="6" t="s">
        <v>828</v>
      </c>
      <c r="B189" s="7" t="s">
        <v>558</v>
      </c>
      <c r="C189" s="7" t="str">
        <f>_xlfn.XLOOKUP(A189,ldap_users_export!K:K,ldap_users_export!B:B,"",0)</f>
        <v>奥 伸浩</v>
      </c>
      <c r="D189" s="7" t="s">
        <v>784</v>
      </c>
      <c r="F189" s="7" t="s">
        <v>783</v>
      </c>
      <c r="G189" s="7" t="s">
        <v>742</v>
      </c>
      <c r="H189" s="7" t="s">
        <v>782</v>
      </c>
      <c r="K189" s="7" t="s">
        <v>728</v>
      </c>
    </row>
    <row r="190" spans="1:15" s="7" customFormat="1" x14ac:dyDescent="0.25">
      <c r="A190" s="6" t="s">
        <v>837</v>
      </c>
      <c r="B190" s="7" t="s">
        <v>558</v>
      </c>
      <c r="C190" s="7" t="str">
        <f>_xlfn.XLOOKUP(A190,ldap_users_export!K:K,ldap_users_export!B:B,"",0)</f>
        <v>金田 樹</v>
      </c>
      <c r="D190" s="7" t="s">
        <v>673</v>
      </c>
      <c r="F190" s="7" t="s">
        <v>672</v>
      </c>
      <c r="G190" s="7" t="s">
        <v>580</v>
      </c>
      <c r="K190" s="7" t="s">
        <v>646</v>
      </c>
      <c r="L190" s="7" t="s">
        <v>600</v>
      </c>
      <c r="M190" s="7">
        <v>353617867516985</v>
      </c>
      <c r="O190" s="7" t="s">
        <v>671</v>
      </c>
    </row>
    <row r="191" spans="1:15" s="7" customFormat="1" x14ac:dyDescent="0.25">
      <c r="A191" s="6" t="s">
        <v>840</v>
      </c>
      <c r="B191" s="7" t="s">
        <v>558</v>
      </c>
      <c r="C191" s="7" t="str">
        <f>_xlfn.XLOOKUP(A191,ldap_users_export!K:K,ldap_users_export!B:B,"",0)</f>
        <v/>
      </c>
      <c r="D191" s="7" t="s">
        <v>650</v>
      </c>
      <c r="F191" s="7" t="s">
        <v>484</v>
      </c>
      <c r="G191" s="7" t="s">
        <v>580</v>
      </c>
      <c r="K191" s="7" t="s">
        <v>646</v>
      </c>
      <c r="L191" s="7" t="s">
        <v>645</v>
      </c>
    </row>
    <row r="192" spans="1:15" s="7" customFormat="1" x14ac:dyDescent="0.25">
      <c r="A192" s="6" t="s">
        <v>841</v>
      </c>
      <c r="B192" s="7" t="s">
        <v>558</v>
      </c>
      <c r="C192" s="7" t="str">
        <f>_xlfn.XLOOKUP(A192,ldap_users_export!K:K,ldap_users_export!B:B,"",0)</f>
        <v>安藤 哲也</v>
      </c>
      <c r="D192" s="7" t="s">
        <v>649</v>
      </c>
      <c r="F192" s="7" t="s">
        <v>648</v>
      </c>
      <c r="G192" s="7" t="s">
        <v>580</v>
      </c>
      <c r="H192" s="7" t="s">
        <v>647</v>
      </c>
      <c r="I192" s="7">
        <v>152535</v>
      </c>
      <c r="K192" s="7" t="s">
        <v>646</v>
      </c>
      <c r="L192" s="7" t="s">
        <v>645</v>
      </c>
      <c r="M192" s="7">
        <v>358576251050073</v>
      </c>
      <c r="O192" s="7" t="s">
        <v>644</v>
      </c>
    </row>
    <row r="193" spans="1:15" s="7" customFormat="1" x14ac:dyDescent="0.25">
      <c r="A193" s="6" t="s">
        <v>844</v>
      </c>
      <c r="B193" s="7" t="s">
        <v>558</v>
      </c>
      <c r="C193" s="7" t="str">
        <f>_xlfn.XLOOKUP(A193,ldap_users_export!K:K,ldap_users_export!B:B,"",0)</f>
        <v>清水 芳野香</v>
      </c>
      <c r="D193" s="7" t="s">
        <v>578</v>
      </c>
      <c r="F193" s="7" t="s">
        <v>577</v>
      </c>
      <c r="G193" s="7" t="s">
        <v>556</v>
      </c>
      <c r="K193" s="7" t="s">
        <v>576</v>
      </c>
      <c r="L193" s="7" t="s">
        <v>571</v>
      </c>
      <c r="M193" s="7">
        <v>359230406444646</v>
      </c>
      <c r="O193" s="7" t="s">
        <v>575</v>
      </c>
    </row>
    <row r="194" spans="1:15" s="7" customFormat="1" x14ac:dyDescent="0.25">
      <c r="A194" s="6" t="s">
        <v>843</v>
      </c>
      <c r="B194" s="7" t="s">
        <v>558</v>
      </c>
      <c r="C194" s="7" t="str">
        <f>_xlfn.XLOOKUP(A194,ldap_users_export!K:K,ldap_users_export!B:B,"",0)</f>
        <v>北村 千穂</v>
      </c>
      <c r="D194" s="7" t="s">
        <v>636</v>
      </c>
      <c r="F194" s="7" t="s">
        <v>484</v>
      </c>
      <c r="G194" s="7" t="s">
        <v>580</v>
      </c>
      <c r="I194" s="7">
        <v>152535</v>
      </c>
      <c r="K194" s="7" t="s">
        <v>601</v>
      </c>
      <c r="L194" s="7" t="s">
        <v>600</v>
      </c>
      <c r="M194" s="8" t="s">
        <v>599</v>
      </c>
      <c r="O194" s="7" t="s">
        <v>635</v>
      </c>
    </row>
    <row r="195" spans="1:15" s="7" customFormat="1" x14ac:dyDescent="0.25">
      <c r="A195" s="6" t="s">
        <v>838</v>
      </c>
      <c r="B195" s="7" t="s">
        <v>558</v>
      </c>
      <c r="C195" s="7" t="str">
        <f>_xlfn.XLOOKUP(A195,ldap_users_export!K:K,ldap_users_export!B:B,"",0)</f>
        <v>中村 敏文</v>
      </c>
      <c r="D195" s="7" t="s">
        <v>663</v>
      </c>
      <c r="F195" s="7" t="s">
        <v>588</v>
      </c>
      <c r="G195" s="7" t="s">
        <v>580</v>
      </c>
      <c r="H195" s="7" t="s">
        <v>662</v>
      </c>
      <c r="I195" s="7">
        <v>152535</v>
      </c>
      <c r="K195" s="7" t="s">
        <v>657</v>
      </c>
      <c r="L195" s="7" t="s">
        <v>600</v>
      </c>
      <c r="M195" s="7">
        <v>353617867000527</v>
      </c>
      <c r="O195" s="7" t="s">
        <v>661</v>
      </c>
    </row>
    <row r="196" spans="1:15" s="7" customFormat="1" x14ac:dyDescent="0.25">
      <c r="A196" s="6" t="s">
        <v>839</v>
      </c>
      <c r="B196" s="7" t="s">
        <v>558</v>
      </c>
      <c r="C196" s="7" t="str">
        <f>_xlfn.XLOOKUP(A196,ldap_users_export!K:K,ldap_users_export!B:B,"",0)</f>
        <v>堀田 信弘</v>
      </c>
      <c r="D196" s="7" t="s">
        <v>660</v>
      </c>
      <c r="F196" s="7" t="s">
        <v>584</v>
      </c>
      <c r="G196" s="7" t="s">
        <v>580</v>
      </c>
      <c r="H196" s="7" t="s">
        <v>659</v>
      </c>
      <c r="I196" s="7">
        <v>152535</v>
      </c>
      <c r="J196" s="7" t="s">
        <v>658</v>
      </c>
      <c r="K196" s="7" t="s">
        <v>657</v>
      </c>
      <c r="L196" s="7" t="s">
        <v>600</v>
      </c>
      <c r="M196" s="7">
        <v>353617867951406</v>
      </c>
      <c r="O196" s="7" t="s">
        <v>656</v>
      </c>
    </row>
    <row r="197" spans="1:15" s="7" customFormat="1" x14ac:dyDescent="0.25">
      <c r="A197" s="6" t="s">
        <v>842</v>
      </c>
      <c r="B197" s="7" t="s">
        <v>558</v>
      </c>
      <c r="C197" s="7" t="str">
        <f>_xlfn.XLOOKUP(A197,ldap_users_export!K:K,ldap_users_export!B:B,"",0)</f>
        <v/>
      </c>
      <c r="D197" s="7" t="s">
        <v>642</v>
      </c>
      <c r="F197" s="7" t="s">
        <v>641</v>
      </c>
      <c r="G197" s="7" t="s">
        <v>580</v>
      </c>
      <c r="I197" s="7">
        <v>152535</v>
      </c>
      <c r="K197" s="7" t="s">
        <v>640</v>
      </c>
      <c r="L197" s="7" t="s">
        <v>639</v>
      </c>
      <c r="M197" s="7" t="s">
        <v>638</v>
      </c>
      <c r="O197" s="7" t="s">
        <v>637</v>
      </c>
    </row>
    <row r="198" spans="1:15" s="7" customFormat="1" x14ac:dyDescent="0.25">
      <c r="A198" s="6" t="s">
        <v>831</v>
      </c>
      <c r="B198" s="7" t="s">
        <v>558</v>
      </c>
      <c r="C198" s="7" t="str">
        <f>_xlfn.XLOOKUP(A198,ldap_users_export!K:K,ldap_users_export!B:B,"",0)</f>
        <v>深貝 俊介</v>
      </c>
      <c r="D198" s="7" t="s">
        <v>721</v>
      </c>
      <c r="F198" s="7" t="s">
        <v>718</v>
      </c>
      <c r="G198" s="7" t="s">
        <v>717</v>
      </c>
      <c r="K198" s="7" t="s">
        <v>716</v>
      </c>
      <c r="L198" s="7" t="s">
        <v>715</v>
      </c>
      <c r="M198" s="7">
        <v>352971443893819</v>
      </c>
      <c r="O198" s="7" t="s">
        <v>720</v>
      </c>
    </row>
    <row r="199" spans="1:15" s="7" customFormat="1" x14ac:dyDescent="0.25">
      <c r="A199" s="6" t="s">
        <v>833</v>
      </c>
      <c r="B199" s="7" t="s">
        <v>558</v>
      </c>
      <c r="C199" s="7" t="str">
        <f>_xlfn.XLOOKUP(A199,ldap_users_export!K:K,ldap_users_export!B:B,"",0)</f>
        <v>笹山 智秀</v>
      </c>
      <c r="D199" s="7" t="s">
        <v>846</v>
      </c>
      <c r="F199" s="7" t="s">
        <v>705</v>
      </c>
      <c r="G199" s="7" t="s">
        <v>679</v>
      </c>
      <c r="I199" s="7">
        <v>152535</v>
      </c>
      <c r="K199" s="7" t="s">
        <v>704</v>
      </c>
      <c r="L199" s="7" t="s">
        <v>703</v>
      </c>
      <c r="M199" s="7" t="s">
        <v>707</v>
      </c>
      <c r="O199" s="8" t="s">
        <v>706</v>
      </c>
    </row>
    <row r="200" spans="1:15" s="7" customFormat="1" x14ac:dyDescent="0.25">
      <c r="A200" s="6" t="s">
        <v>834</v>
      </c>
      <c r="B200" s="7" t="s">
        <v>558</v>
      </c>
      <c r="C200" s="7" t="str">
        <f>_xlfn.XLOOKUP(A200,ldap_users_export!K:K,ldap_users_export!B:B,"",0)</f>
        <v>長根 剛</v>
      </c>
      <c r="D200" s="7" t="s">
        <v>847</v>
      </c>
      <c r="F200" s="7" t="s">
        <v>705</v>
      </c>
      <c r="G200" s="7" t="s">
        <v>679</v>
      </c>
      <c r="I200" s="7">
        <v>152535</v>
      </c>
      <c r="K200" s="7" t="s">
        <v>704</v>
      </c>
      <c r="L200" s="7" t="s">
        <v>703</v>
      </c>
      <c r="M200" s="7" t="s">
        <v>702</v>
      </c>
      <c r="O200" s="8" t="s">
        <v>701</v>
      </c>
    </row>
    <row r="201" spans="1:15" s="7" customFormat="1" x14ac:dyDescent="0.25">
      <c r="A201" s="6" t="s">
        <v>832</v>
      </c>
      <c r="B201" s="7" t="s">
        <v>558</v>
      </c>
      <c r="C201" s="7" t="str">
        <f>_xlfn.XLOOKUP(A201,ldap_users_export!K:K,ldap_users_export!B:B,"",0)</f>
        <v>岡富 道子</v>
      </c>
      <c r="D201" s="7" t="s">
        <v>710</v>
      </c>
      <c r="F201" s="7" t="s">
        <v>709</v>
      </c>
      <c r="G201" s="7" t="s">
        <v>679</v>
      </c>
      <c r="H201" s="7" t="s">
        <v>708</v>
      </c>
      <c r="I201" s="7">
        <v>152535</v>
      </c>
      <c r="K201" s="7" t="s">
        <v>681</v>
      </c>
    </row>
    <row r="202" spans="1:15" s="7" customFormat="1" x14ac:dyDescent="0.25">
      <c r="A202" s="6" t="s">
        <v>829</v>
      </c>
      <c r="B202" s="7" t="s">
        <v>727</v>
      </c>
      <c r="C202" s="7" t="str">
        <f>_xlfn.XLOOKUP(A202,ldap_users_export!K:K,ldap_users_export!B:B,"",0)</f>
        <v>坂岡 紗季</v>
      </c>
      <c r="D202" s="7" t="s">
        <v>738</v>
      </c>
      <c r="F202" s="7" t="s">
        <v>726</v>
      </c>
      <c r="G202" s="7" t="s">
        <v>725</v>
      </c>
      <c r="K202" s="7" t="s">
        <v>728</v>
      </c>
      <c r="L202" s="7" t="s">
        <v>734</v>
      </c>
      <c r="M202" s="8" t="s">
        <v>737</v>
      </c>
      <c r="O202" s="7" t="s">
        <v>736</v>
      </c>
    </row>
    <row r="203" spans="1:15" s="7" customFormat="1" x14ac:dyDescent="0.25">
      <c r="A203" s="6" t="s">
        <v>830</v>
      </c>
      <c r="B203" s="7" t="s">
        <v>727</v>
      </c>
      <c r="C203" s="7" t="str">
        <f>_xlfn.XLOOKUP(A203,ldap_users_export!K:K,ldap_users_export!B:B,"",0)</f>
        <v>林 菜月</v>
      </c>
      <c r="D203" s="7" t="s">
        <v>735</v>
      </c>
      <c r="F203" s="7" t="s">
        <v>726</v>
      </c>
      <c r="G203" s="7" t="s">
        <v>725</v>
      </c>
      <c r="K203" s="7" t="s">
        <v>728</v>
      </c>
      <c r="L203" s="7" t="s">
        <v>734</v>
      </c>
      <c r="M203" s="8" t="s">
        <v>733</v>
      </c>
      <c r="O203" s="7" t="s">
        <v>732</v>
      </c>
    </row>
  </sheetData>
  <autoFilter ref="A1:O203" xr:uid="{408B2D9E-0BE7-4A47-B3EA-F707DDE111E6}">
    <sortState xmlns:xlrd2="http://schemas.microsoft.com/office/spreadsheetml/2017/richdata2" ref="A2:O203">
      <sortCondition descending="1" ref="C1:C203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ldap_users_export</vt:lpstr>
      <vt:lpstr>Sheet1</vt:lpstr>
      <vt:lpstr>携帯電話管理_2025_06_01 09_52_24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健一郎 野木</cp:lastModifiedBy>
  <dcterms:created xsi:type="dcterms:W3CDTF">2025-06-01T01:21:22Z</dcterms:created>
  <dcterms:modified xsi:type="dcterms:W3CDTF">2025-06-01T01:21:22Z</dcterms:modified>
</cp:coreProperties>
</file>