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帳票テンプレート\"/>
    </mc:Choice>
  </mc:AlternateContent>
  <xr:revisionPtr revIDLastSave="0" documentId="13_ncr:1_{3A972D73-59DE-4350-BBC7-13392B2D68F5}" xr6:coauthVersionLast="47" xr6:coauthVersionMax="47" xr10:uidLastSave="{00000000-0000-0000-0000-000000000000}"/>
  <bookViews>
    <workbookView xWindow="-120" yWindow="-120" windowWidth="29040" windowHeight="15720" xr2:uid="{46B6E49F-205C-4E0A-B2FB-D986DE819C15}"/>
  </bookViews>
  <sheets>
    <sheet name="C付帯工事見積書" sheetId="1" r:id="rId1"/>
    <sheet name="param" sheetId="2" state="hidden" r:id="rId2"/>
  </sheets>
  <definedNames>
    <definedName name="_xlnm.Print_Area" localSheetId="0">C付帯工事見積書!$B$2:$M$46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41" i="1"/>
  <c r="F41" i="1"/>
  <c r="G41" i="1"/>
  <c r="C42" i="1"/>
  <c r="F42" i="1"/>
  <c r="G42" i="1"/>
  <c r="C43" i="1"/>
  <c r="F43" i="1"/>
  <c r="G43" i="1"/>
  <c r="C44" i="1"/>
  <c r="F44" i="1"/>
  <c r="G44" i="1"/>
  <c r="C45" i="1"/>
  <c r="F45" i="1"/>
  <c r="G45" i="1"/>
  <c r="L8" i="1"/>
  <c r="G40" i="1" l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5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46" i="1" s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A1" i="1" l="1"/>
  <c r="D7" i="1" l="1"/>
  <c r="B4" i="1"/>
</calcChain>
</file>

<file path=xl/sharedStrings.xml><?xml version="1.0" encoding="utf-8"?>
<sst xmlns="http://schemas.openxmlformats.org/spreadsheetml/2006/main" count="194" uniqueCount="155">
  <si>
    <t>円</t>
    <rPh sb="0" eb="1">
      <t>エン</t>
    </rPh>
    <phoneticPr fontId="2"/>
  </si>
  <si>
    <t>工事名</t>
    <rPh sb="0" eb="2">
      <t>コウジ</t>
    </rPh>
    <rPh sb="2" eb="3">
      <t>メイ</t>
    </rPh>
    <phoneticPr fontId="2"/>
  </si>
  <si>
    <t>有効期限</t>
    <rPh sb="0" eb="4">
      <t>ユウコウキゲン</t>
    </rPh>
    <phoneticPr fontId="2"/>
  </si>
  <si>
    <t>店長</t>
    <rPh sb="0" eb="2">
      <t>テンチョウ</t>
    </rPh>
    <phoneticPr fontId="2"/>
  </si>
  <si>
    <t>担当</t>
    <rPh sb="0" eb="2">
      <t>タントウ</t>
    </rPh>
    <phoneticPr fontId="2"/>
  </si>
  <si>
    <t>注文者</t>
    <rPh sb="0" eb="2">
      <t>チュウモン</t>
    </rPh>
    <rPh sb="2" eb="3">
      <t>シャ</t>
    </rPh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</si>
  <si>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</si>
  <si>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</si>
  <si>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追加変更工事金額合計</t>
    <phoneticPr fontId="2"/>
  </si>
  <si>
    <t>合計</t>
    <rPh sb="0" eb="2">
      <t>ゴウケイ</t>
    </rPh>
    <phoneticPr fontId="2"/>
  </si>
  <si>
    <t>C  付帯工事見積書</t>
    <phoneticPr fontId="2"/>
  </si>
  <si>
    <t>付帯工事金額合計</t>
    <phoneticPr fontId="2"/>
  </si>
  <si>
    <t>項目名</t>
    <rPh sb="0" eb="3">
      <t>コウモクメイ</t>
    </rPh>
    <phoneticPr fontId="2"/>
  </si>
  <si>
    <t>外税</t>
    <rPh sb="0" eb="2">
      <t>ソトゼイ</t>
    </rPh>
    <phoneticPr fontId="2"/>
  </si>
  <si>
    <t>確定額</t>
    <rPh sb="0" eb="3">
      <t>カクテイガク</t>
    </rPh>
    <phoneticPr fontId="2"/>
  </si>
  <si>
    <t>備考</t>
    <rPh sb="0" eb="2">
      <t>ビコウ</t>
    </rPh>
    <phoneticPr fontId="2"/>
  </si>
  <si>
    <t>水道 (工事用)</t>
  </si>
  <si>
    <t>トイレ (工事用)</t>
  </si>
  <si>
    <t>電気 (工事用)</t>
  </si>
  <si>
    <t>特殊運搬費 (作業狭小・高低差等)</t>
  </si>
  <si>
    <t>養生・仮囲い費用</t>
  </si>
  <si>
    <t>特殊養生費（鉄板養生等）</t>
  </si>
  <si>
    <t>仮設</t>
    <rPh sb="0" eb="2">
      <t>カセツ</t>
    </rPh>
    <phoneticPr fontId="2"/>
  </si>
  <si>
    <t>地盤調査費</t>
  </si>
  <si>
    <t>地盤改良費</t>
  </si>
  <si>
    <t>動力 (申請含む)</t>
  </si>
  <si>
    <t>外線引込</t>
  </si>
  <si>
    <t>プロパンガス</t>
  </si>
  <si>
    <t>都市ガス</t>
  </si>
  <si>
    <t>屋外給排水工事</t>
  </si>
  <si>
    <t>雨排水工事</t>
  </si>
  <si>
    <t>給排水引込工事</t>
  </si>
  <si>
    <t>外構工事</t>
  </si>
  <si>
    <t>解体工事</t>
  </si>
  <si>
    <t>造成工事</t>
  </si>
  <si>
    <t>確認申請・建築に関する申請</t>
  </si>
  <si>
    <t>設計図書</t>
  </si>
  <si>
    <t>構造計算費用</t>
  </si>
  <si>
    <t>フラット仕様申請費用</t>
  </si>
  <si>
    <t>長期優良住宅申請費用</t>
  </si>
  <si>
    <t>遠隔地費用</t>
  </si>
  <si>
    <t>通信工事</t>
  </si>
  <si>
    <t>エアコン工事</t>
  </si>
  <si>
    <t>カーテン工事</t>
  </si>
  <si>
    <t>照明工事</t>
  </si>
  <si>
    <t>地盤</t>
    <rPh sb="0" eb="2">
      <t>ジバン</t>
    </rPh>
    <phoneticPr fontId="2"/>
  </si>
  <si>
    <t>電気</t>
    <rPh sb="0" eb="2">
      <t>デンキ</t>
    </rPh>
    <phoneticPr fontId="2"/>
  </si>
  <si>
    <t>ガス</t>
    <phoneticPr fontId="2"/>
  </si>
  <si>
    <t>水道</t>
    <rPh sb="0" eb="2">
      <t>スイドウ</t>
    </rPh>
    <phoneticPr fontId="2"/>
  </si>
  <si>
    <t>外構</t>
    <rPh sb="0" eb="2">
      <t>ガイコウ</t>
    </rPh>
    <phoneticPr fontId="2"/>
  </si>
  <si>
    <t>解体</t>
    <rPh sb="0" eb="2">
      <t>カイタイ</t>
    </rPh>
    <phoneticPr fontId="2"/>
  </si>
  <si>
    <t>造成</t>
    <rPh sb="0" eb="2">
      <t>ゾウセイ</t>
    </rPh>
    <phoneticPr fontId="2"/>
  </si>
  <si>
    <t>書代</t>
    <rPh sb="0" eb="1">
      <t>ショ</t>
    </rPh>
    <rPh sb="1" eb="2">
      <t>ダイ</t>
    </rPh>
    <phoneticPr fontId="2"/>
  </si>
  <si>
    <t>その他</t>
    <rPh sb="2" eb="3">
      <t>タ</t>
    </rPh>
    <phoneticPr fontId="2"/>
  </si>
  <si>
    <t>項目1</t>
    <rPh sb="0" eb="2">
      <t>コウモク</t>
    </rPh>
    <phoneticPr fontId="2"/>
  </si>
  <si>
    <t>項目2</t>
    <rPh sb="0" eb="2">
      <t>コウモク</t>
    </rPh>
    <phoneticPr fontId="2"/>
  </si>
  <si>
    <t>項目3</t>
    <rPh sb="0" eb="2">
      <t>コウモク</t>
    </rPh>
    <phoneticPr fontId="2"/>
  </si>
  <si>
    <t>項目4</t>
    <rPh sb="0" eb="2">
      <t>コウモク</t>
    </rPh>
    <phoneticPr fontId="2"/>
  </si>
  <si>
    <t>項目5</t>
    <rPh sb="0" eb="2">
      <t>コウモク</t>
    </rPh>
    <phoneticPr fontId="2"/>
  </si>
  <si>
    <t>項目6</t>
    <rPh sb="0" eb="2">
      <t>コウモク</t>
    </rPh>
    <phoneticPr fontId="2"/>
  </si>
  <si>
    <t>項目7</t>
    <rPh sb="0" eb="2">
      <t>コウモク</t>
    </rPh>
    <phoneticPr fontId="2"/>
  </si>
  <si>
    <t>項目8</t>
    <rPh sb="0" eb="2">
      <t>コウモク</t>
    </rPh>
    <phoneticPr fontId="2"/>
  </si>
  <si>
    <t>項目9</t>
    <rPh sb="0" eb="2">
      <t>コウモク</t>
    </rPh>
    <phoneticPr fontId="2"/>
  </si>
  <si>
    <t>項目10</t>
    <rPh sb="0" eb="2">
      <t>コウモク</t>
    </rPh>
    <phoneticPr fontId="2"/>
  </si>
  <si>
    <t>項目11</t>
    <rPh sb="0" eb="2">
      <t>コウモク</t>
    </rPh>
    <phoneticPr fontId="2"/>
  </si>
  <si>
    <t>項目12</t>
    <rPh sb="0" eb="2">
      <t>コウモク</t>
    </rPh>
    <phoneticPr fontId="2"/>
  </si>
  <si>
    <t>項目13</t>
    <rPh sb="0" eb="2">
      <t>コウモク</t>
    </rPh>
    <phoneticPr fontId="2"/>
  </si>
  <si>
    <t>項目14</t>
    <rPh sb="0" eb="2">
      <t>コウモク</t>
    </rPh>
    <phoneticPr fontId="2"/>
  </si>
  <si>
    <t>項目15</t>
    <rPh sb="0" eb="2">
      <t>コウモク</t>
    </rPh>
    <phoneticPr fontId="2"/>
  </si>
  <si>
    <t>項目16</t>
    <rPh sb="0" eb="2">
      <t>コウモク</t>
    </rPh>
    <phoneticPr fontId="2"/>
  </si>
  <si>
    <t>項目17</t>
    <rPh sb="0" eb="2">
      <t>コウモク</t>
    </rPh>
    <phoneticPr fontId="2"/>
  </si>
  <si>
    <t>項目18</t>
    <rPh sb="0" eb="2">
      <t>コウモク</t>
    </rPh>
    <phoneticPr fontId="2"/>
  </si>
  <si>
    <t>項目19</t>
    <rPh sb="0" eb="2">
      <t>コウモク</t>
    </rPh>
    <phoneticPr fontId="2"/>
  </si>
  <si>
    <t>項目20</t>
    <rPh sb="0" eb="2">
      <t>コウモク</t>
    </rPh>
    <phoneticPr fontId="2"/>
  </si>
  <si>
    <t>項目21</t>
    <rPh sb="0" eb="2">
      <t>コウモク</t>
    </rPh>
    <phoneticPr fontId="2"/>
  </si>
  <si>
    <t>項目22</t>
    <rPh sb="0" eb="2">
      <t>コウモク</t>
    </rPh>
    <phoneticPr fontId="2"/>
  </si>
  <si>
    <t>項目23</t>
    <rPh sb="0" eb="2">
      <t>コウモク</t>
    </rPh>
    <phoneticPr fontId="2"/>
  </si>
  <si>
    <t>項目24</t>
    <rPh sb="0" eb="2">
      <t>コウモク</t>
    </rPh>
    <phoneticPr fontId="2"/>
  </si>
  <si>
    <t>項目25</t>
    <rPh sb="0" eb="2">
      <t>コウモク</t>
    </rPh>
    <phoneticPr fontId="2"/>
  </si>
  <si>
    <t>項目26</t>
    <rPh sb="0" eb="2">
      <t>コウモク</t>
    </rPh>
    <phoneticPr fontId="2"/>
  </si>
  <si>
    <t>項目27</t>
    <rPh sb="0" eb="2">
      <t>コウモク</t>
    </rPh>
    <phoneticPr fontId="2"/>
  </si>
  <si>
    <t>項目28</t>
    <rPh sb="0" eb="2">
      <t>コウモク</t>
    </rPh>
    <phoneticPr fontId="2"/>
  </si>
  <si>
    <t>確定額1</t>
    <phoneticPr fontId="2"/>
  </si>
  <si>
    <t>確定額2</t>
  </si>
  <si>
    <t>確定額3</t>
  </si>
  <si>
    <t>確定額4</t>
  </si>
  <si>
    <t>確定額5</t>
  </si>
  <si>
    <t>確定額6</t>
  </si>
  <si>
    <t>確定額7</t>
  </si>
  <si>
    <t>確定額8</t>
  </si>
  <si>
    <t>確定額9</t>
  </si>
  <si>
    <t>確定額10</t>
  </si>
  <si>
    <t>確定額11</t>
  </si>
  <si>
    <t>確定額12</t>
  </si>
  <si>
    <t>確定額13</t>
  </si>
  <si>
    <t>確定額14</t>
  </si>
  <si>
    <t>確定額15</t>
  </si>
  <si>
    <t>確定額16</t>
  </si>
  <si>
    <t>確定額17</t>
  </si>
  <si>
    <t>確定額18</t>
  </si>
  <si>
    <t>確定額19</t>
  </si>
  <si>
    <t>確定額20</t>
  </si>
  <si>
    <t>確定額21</t>
  </si>
  <si>
    <t>確定額22</t>
  </si>
  <si>
    <t>確定額23</t>
  </si>
  <si>
    <t>確定額24</t>
  </si>
  <si>
    <t>確定額25</t>
  </si>
  <si>
    <t>確定額26</t>
  </si>
  <si>
    <t>確定額27</t>
  </si>
  <si>
    <t>確定額28</t>
  </si>
  <si>
    <t>備考1</t>
    <rPh sb="0" eb="2">
      <t>ビコウ</t>
    </rPh>
    <phoneticPr fontId="2"/>
  </si>
  <si>
    <t>備考2</t>
    <rPh sb="0" eb="2">
      <t>ビコウ</t>
    </rPh>
    <phoneticPr fontId="2"/>
  </si>
  <si>
    <t>備考3</t>
    <rPh sb="0" eb="2">
      <t>ビコウ</t>
    </rPh>
    <phoneticPr fontId="2"/>
  </si>
  <si>
    <t>備考4</t>
    <rPh sb="0" eb="2">
      <t>ビコウ</t>
    </rPh>
    <phoneticPr fontId="2"/>
  </si>
  <si>
    <t>備考5</t>
    <rPh sb="0" eb="2">
      <t>ビコウ</t>
    </rPh>
    <phoneticPr fontId="2"/>
  </si>
  <si>
    <t>備考6</t>
    <rPh sb="0" eb="2">
      <t>ビコウ</t>
    </rPh>
    <phoneticPr fontId="2"/>
  </si>
  <si>
    <t>備考7</t>
    <rPh sb="0" eb="2">
      <t>ビコウ</t>
    </rPh>
    <phoneticPr fontId="2"/>
  </si>
  <si>
    <t>備考8</t>
    <rPh sb="0" eb="2">
      <t>ビコウ</t>
    </rPh>
    <phoneticPr fontId="2"/>
  </si>
  <si>
    <t>備考9</t>
    <rPh sb="0" eb="2">
      <t>ビコウ</t>
    </rPh>
    <phoneticPr fontId="2"/>
  </si>
  <si>
    <t>備考10</t>
    <rPh sb="0" eb="2">
      <t>ビコウ</t>
    </rPh>
    <phoneticPr fontId="2"/>
  </si>
  <si>
    <t>備考11</t>
    <rPh sb="0" eb="2">
      <t>ビコウ</t>
    </rPh>
    <phoneticPr fontId="2"/>
  </si>
  <si>
    <t>備考12</t>
    <rPh sb="0" eb="2">
      <t>ビコウ</t>
    </rPh>
    <phoneticPr fontId="2"/>
  </si>
  <si>
    <t>備考13</t>
    <rPh sb="0" eb="2">
      <t>ビコウ</t>
    </rPh>
    <phoneticPr fontId="2"/>
  </si>
  <si>
    <t>備考14</t>
    <rPh sb="0" eb="2">
      <t>ビコウ</t>
    </rPh>
    <phoneticPr fontId="2"/>
  </si>
  <si>
    <t>備考15</t>
    <rPh sb="0" eb="2">
      <t>ビコウ</t>
    </rPh>
    <phoneticPr fontId="2"/>
  </si>
  <si>
    <t>備考16</t>
    <rPh sb="0" eb="2">
      <t>ビコウ</t>
    </rPh>
    <phoneticPr fontId="2"/>
  </si>
  <si>
    <t>備考17</t>
    <rPh sb="0" eb="2">
      <t>ビコウ</t>
    </rPh>
    <phoneticPr fontId="2"/>
  </si>
  <si>
    <t>備考18</t>
    <rPh sb="0" eb="2">
      <t>ビコウ</t>
    </rPh>
    <phoneticPr fontId="2"/>
  </si>
  <si>
    <t>備考19</t>
    <rPh sb="0" eb="2">
      <t>ビコウ</t>
    </rPh>
    <phoneticPr fontId="2"/>
  </si>
  <si>
    <t>備考20</t>
    <rPh sb="0" eb="2">
      <t>ビコウ</t>
    </rPh>
    <phoneticPr fontId="2"/>
  </si>
  <si>
    <t>備考21</t>
    <rPh sb="0" eb="2">
      <t>ビコウ</t>
    </rPh>
    <phoneticPr fontId="2"/>
  </si>
  <si>
    <t>備考22</t>
    <rPh sb="0" eb="2">
      <t>ビコウ</t>
    </rPh>
    <phoneticPr fontId="2"/>
  </si>
  <si>
    <t>備考23</t>
    <rPh sb="0" eb="2">
      <t>ビコウ</t>
    </rPh>
    <phoneticPr fontId="2"/>
  </si>
  <si>
    <t>備考24</t>
    <rPh sb="0" eb="2">
      <t>ビコウ</t>
    </rPh>
    <phoneticPr fontId="2"/>
  </si>
  <si>
    <t>備考25</t>
    <rPh sb="0" eb="2">
      <t>ビコウ</t>
    </rPh>
    <phoneticPr fontId="2"/>
  </si>
  <si>
    <t>備考26</t>
    <rPh sb="0" eb="2">
      <t>ビコウ</t>
    </rPh>
    <phoneticPr fontId="2"/>
  </si>
  <si>
    <t>備考27</t>
    <rPh sb="0" eb="2">
      <t>ビコウ</t>
    </rPh>
    <phoneticPr fontId="2"/>
  </si>
  <si>
    <t>備考28</t>
    <rPh sb="0" eb="2">
      <t>ビコウ</t>
    </rPh>
    <phoneticPr fontId="2"/>
  </si>
  <si>
    <t>契約日</t>
    <rPh sb="0" eb="3">
      <t>ケイヤクビ</t>
    </rPh>
    <phoneticPr fontId="2"/>
  </si>
  <si>
    <t>契約日より30日以内</t>
    <rPh sb="0" eb="3">
      <t>ケイヤクビ</t>
    </rPh>
    <phoneticPr fontId="2"/>
  </si>
  <si>
    <t>項目29</t>
    <rPh sb="0" eb="2">
      <t>コウモク</t>
    </rPh>
    <phoneticPr fontId="2"/>
  </si>
  <si>
    <t>項目30</t>
    <rPh sb="0" eb="2">
      <t>コウモク</t>
    </rPh>
    <phoneticPr fontId="2"/>
  </si>
  <si>
    <t>項目31</t>
    <rPh sb="0" eb="2">
      <t>コウモク</t>
    </rPh>
    <phoneticPr fontId="2"/>
  </si>
  <si>
    <t>項目32</t>
    <rPh sb="0" eb="2">
      <t>コウモク</t>
    </rPh>
    <phoneticPr fontId="2"/>
  </si>
  <si>
    <t>項目33</t>
    <rPh sb="0" eb="2">
      <t>コウモク</t>
    </rPh>
    <phoneticPr fontId="2"/>
  </si>
  <si>
    <t>確定額29</t>
  </si>
  <si>
    <t>確定額30</t>
  </si>
  <si>
    <t>確定額31</t>
  </si>
  <si>
    <t>確定額32</t>
  </si>
  <si>
    <t>確定額33</t>
  </si>
  <si>
    <t>備考29</t>
    <rPh sb="0" eb="2">
      <t>ビコウ</t>
    </rPh>
    <phoneticPr fontId="2"/>
  </si>
  <si>
    <t>備考30</t>
    <rPh sb="0" eb="2">
      <t>ビコウ</t>
    </rPh>
    <phoneticPr fontId="2"/>
  </si>
  <si>
    <t>備考31</t>
    <rPh sb="0" eb="2">
      <t>ビコウ</t>
    </rPh>
    <phoneticPr fontId="2"/>
  </si>
  <si>
    <t>備考32</t>
    <rPh sb="0" eb="2">
      <t>ビコウ</t>
    </rPh>
    <phoneticPr fontId="2"/>
  </si>
  <si>
    <t>備考33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</si>
</sst>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;;"/>
    <numFmt numFmtId="177" formatCode="General;;"/>
    <numFmt numFmtId="178" formatCode="yyyy&quot;年&quot;m&quot;月&quot;d&quot;日&quot;;;"/>
  </numFmts>
  <fonts count="12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sz val="28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11"/>
      <color theme="1"/>
      <name val="游ゴシック"/>
      <family val="2"/>
      <charset val="128"/>
      <scheme val="minor"/>
    </font>
    <font>
      <sz val="16.5"/>
      <color theme="1"/>
      <name val="游ゴシック Mediu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1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6" xfId="0" applyNumberFormat="1" applyFont="1" applyFill="1" applyBorder="1" applyAlignment="1">
      <alignment horizontal="center" vertical="center" shrinkToFit="1"/>
    </xf>
    <xf numFmtId="176" fontId="3" fillId="2" borderId="17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distributed" vertical="center" indent="1" shrinkToFit="1"/>
    </xf>
    <xf numFmtId="38" fontId="3" fillId="0" borderId="15" xfId="1" applyFont="1" applyBorder="1" applyAlignment="1">
      <alignment horizontal="right" vertical="center" indent="1" shrinkToFit="1"/>
    </xf>
    <xf numFmtId="38" fontId="3" fillId="0" borderId="16" xfId="1" applyFont="1" applyBorder="1" applyAlignment="1">
      <alignment horizontal="right" vertical="center" indent="1" shrinkToFit="1"/>
    </xf>
    <xf numFmtId="38" fontId="3" fillId="0" borderId="17" xfId="1" applyFont="1" applyBorder="1" applyAlignment="1">
      <alignment horizontal="right" vertical="center" indent="1" shrinkToFit="1"/>
    </xf>
    <xf numFmtId="38" fontId="3" fillId="0" borderId="1" xfId="1" applyFont="1" applyBorder="1" applyAlignment="1">
      <alignment horizontal="right" vertical="center" indent="1" shrinkToFit="1"/>
    </xf>
    <xf numFmtId="178" fontId="3" fillId="0" borderId="0" xfId="0" applyNumberFormat="1" applyFont="1" applyAlignment="1">
      <alignment horizontal="left" vertical="center" shrinkToFit="1"/>
    </xf>
    <xf numFmtId="178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distributed" vertical="center" indent="1" shrinkToFit="1"/>
    </xf>
    <xf numFmtId="0" fontId="3" fillId="0" borderId="0" xfId="0" applyFont="1" applyAlignment="1">
      <alignment horizontal="distributed" vertical="center" indent="1" shrinkToFit="1"/>
    </xf>
    <xf numFmtId="177" fontId="3" fillId="0" borderId="1" xfId="1" applyNumberFormat="1" applyFont="1" applyBorder="1" applyAlignment="1">
      <alignment horizontal="left" vertical="center" shrinkToFit="1"/>
    </xf>
    <xf numFmtId="177" fontId="3" fillId="2" borderId="1" xfId="0" applyNumberFormat="1" applyFont="1" applyFill="1" applyBorder="1" applyAlignment="1">
      <alignment horizontal="left" vertical="center" shrinkToFit="1"/>
    </xf>
    <xf numFmtId="177" fontId="3" fillId="0" borderId="16" xfId="1" applyNumberFormat="1" applyFont="1" applyBorder="1" applyAlignment="1">
      <alignment horizontal="left" vertical="center" shrinkToFit="1"/>
    </xf>
    <xf numFmtId="177" fontId="3" fillId="2" borderId="17" xfId="0" applyNumberFormat="1" applyFont="1" applyFill="1" applyBorder="1" applyAlignment="1">
      <alignment horizontal="left" vertical="center" shrinkToFit="1"/>
    </xf>
    <xf numFmtId="177" fontId="3" fillId="0" borderId="15" xfId="1" applyNumberFormat="1" applyFont="1" applyBorder="1" applyAlignment="1">
      <alignment horizontal="left" vertical="center" shrinkToFit="1"/>
    </xf>
    <xf numFmtId="177" fontId="3" fillId="2" borderId="16" xfId="0" applyNumberFormat="1" applyFont="1" applyFill="1" applyBorder="1" applyAlignment="1">
      <alignment horizontal="left" vertical="center" shrinkToFit="1"/>
    </xf>
    <xf numFmtId="177" fontId="3" fillId="0" borderId="17" xfId="1" applyNumberFormat="1" applyFont="1" applyBorder="1" applyAlignment="1">
      <alignment horizontal="left" vertical="center" shrinkToFit="1"/>
    </xf>
    <xf numFmtId="177" fontId="3" fillId="2" borderId="15" xfId="0" applyNumberFormat="1" applyFont="1" applyFill="1" applyBorder="1" applyAlignment="1">
      <alignment horizontal="left" vertical="center" shrinkToFit="1"/>
    </xf>
    <xf numFmtId="176" fontId="6" fillId="0" borderId="0" xfId="0" applyNumberFormat="1" applyFont="1" applyAlignment="1">
      <alignment horizontal="center" vertical="center" shrinkToFit="1"/>
    </xf>
    <xf numFmtId="38" fontId="6" fillId="0" borderId="2" xfId="1" applyFont="1" applyBorder="1" applyAlignment="1">
      <alignment horizontal="right" vertical="center" indent="1" shrinkToFit="1"/>
    </xf>
    <xf numFmtId="38" fontId="6" fillId="0" borderId="8" xfId="1" applyFont="1" applyBorder="1" applyAlignment="1">
      <alignment horizontal="right" vertical="center" indent="1" shrinkToFit="1"/>
    </xf>
    <xf numFmtId="38" fontId="6" fillId="0" borderId="6" xfId="1" applyFont="1" applyBorder="1" applyAlignment="1">
      <alignment horizontal="right" vertical="center" indent="1" shrinkToFit="1"/>
    </xf>
    <xf numFmtId="38" fontId="6" fillId="0" borderId="9" xfId="1" applyFont="1" applyBorder="1" applyAlignment="1">
      <alignment horizontal="right" vertical="center" indent="1" shrinkToFit="1"/>
    </xf>
    <xf numFmtId="0" fontId="7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distributed" vertical="center" indent="1" shrinkToFit="1"/>
    </xf>
    <xf numFmtId="0" fontId="3" fillId="2" borderId="14" xfId="0" applyFont="1" applyFill="1" applyBorder="1" applyAlignment="1">
      <alignment horizontal="distributed" vertical="center" indent="1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distributed" vertical="center" indent="1" shrinkToFit="1"/>
    </xf>
    <xf numFmtId="176" fontId="3" fillId="2" borderId="16" xfId="0" applyNumberFormat="1" applyFont="1" applyFill="1" applyBorder="1" applyAlignment="1">
      <alignment horizontal="distributed" vertical="center" indent="1" shrinkToFit="1"/>
    </xf>
    <xf numFmtId="176" fontId="3" fillId="2" borderId="17" xfId="0" applyNumberFormat="1" applyFont="1" applyFill="1" applyBorder="1" applyAlignment="1">
      <alignment horizontal="distributed" vertical="center" indent="1" shrinkToFit="1"/>
    </xf>
    <xf numFmtId="0" fontId="3" fillId="0" borderId="1" xfId="1" applyNumberFormat="1" applyFont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6" xfId="0" applyNumberFormat="1" applyFont="1" applyFill="1" applyBorder="1" applyAlignment="1">
      <alignment horizontal="center" vertical="center" shrinkToFit="1"/>
    </xf>
    <xf numFmtId="176" fontId="3" fillId="2" borderId="17" xfId="0" applyNumberFormat="1" applyFont="1" applyFill="1" applyBorder="1" applyAlignment="1">
      <alignment horizontal="center" vertical="center" shrinkToFit="1"/>
    </xf>
    <xf numFmtId="0" fontId="3" fillId="4" borderId="0" xfId="0" applyFont="1" applyFill="1" applyAlignment="1">
      <alignment horizontal="left" vertical="center" shrinkToFit="1"/>
    </xf>
    <xf numFmtId="0" fontId="3" fillId="4" borderId="0" xfId="0" applyFont="1" applyFill="1" applyAlignment="1">
      <alignment vertical="center" shrinkToFit="1"/>
    </xf>
    <xf numFmtId="0" fontId="8" fillId="4" borderId="0" xfId="0" applyFont="1" applyFill="1" applyAlignment="1">
      <alignment vertical="center" shrinkToFit="1"/>
    </xf>
    <xf numFmtId="0" fontId="9" fillId="4" borderId="0" xfId="0" applyFont="1" applyFill="1" applyAlignment="1">
      <alignment vertical="center" shrinkToFit="1"/>
    </xf>
    <xf numFmtId="0" fontId="11" fillId="4" borderId="1" xfId="0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863CADD7-EE03-4B1A-BF45-BEED23BC8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102-13C2-4CCA-A63A-C1A07F94D2CA}">
  <sheetPr codeName="Sheet1"/>
  <dimension ref="A1:O46"/>
  <sheetViews>
    <sheetView tabSelected="1" view="pageBreakPreview" zoomScaleNormal="85" zoomScaleSheetLayoutView="100" workbookViewId="0"/>
  </sheetViews>
  <sheetFormatPr defaultRowHeight="24" x14ac:dyDescent="0.25"/>
  <cols>
    <col min="1" max="1" width="3.75" style="3" customWidth="1"/>
    <col min="2" max="2" width="11.25" style="1" customWidth="1"/>
    <col min="3" max="4" width="18.625" style="1" customWidth="1"/>
    <col min="5" max="5" width="4.625" style="2" customWidth="1"/>
    <col min="6" max="6" width="20.5" style="1" customWidth="1"/>
    <col min="7" max="7" width="2.625" style="1" customWidth="1"/>
    <col min="8" max="8" width="3.625" style="1" customWidth="1"/>
    <col min="9" max="9" width="1.75" style="1" customWidth="1"/>
    <col min="10" max="11" width="7.125" style="1" customWidth="1"/>
    <col min="12" max="13" width="12.625" style="1" customWidth="1"/>
    <col min="14" max="14" width="5.375" style="6" customWidth="1"/>
    <col min="15" max="15" width="5.375" style="76" customWidth="1"/>
    <col min="16" max="25" width="5.375" style="1" customWidth="1"/>
    <col min="26" max="16384" width="9" style="1"/>
  </cols>
  <sheetData>
    <row r="1" spans="1:15" s="3" customFormat="1" ht="12" customHeight="1" x14ac:dyDescent="0.25">
      <c r="A1" s="3">
        <f>SUM(B1:AA1)</f>
        <v>107</v>
      </c>
      <c r="B1" s="3">
        <v>10</v>
      </c>
      <c r="C1" s="3">
        <v>17</v>
      </c>
      <c r="D1" s="3">
        <v>16</v>
      </c>
      <c r="E1" s="2">
        <v>4</v>
      </c>
      <c r="F1" s="3">
        <v>18</v>
      </c>
      <c r="G1" s="3">
        <v>2</v>
      </c>
      <c r="H1" s="3">
        <v>3</v>
      </c>
      <c r="I1" s="3">
        <v>1</v>
      </c>
      <c r="J1" s="3">
        <v>6</v>
      </c>
      <c r="K1" s="3">
        <v>6</v>
      </c>
      <c r="L1" s="3">
        <v>12</v>
      </c>
      <c r="M1" s="3">
        <v>12</v>
      </c>
      <c r="N1" s="21"/>
      <c r="O1" s="75"/>
    </row>
    <row r="2" spans="1:15" ht="24" customHeight="1" x14ac:dyDescent="0.25">
      <c r="B2" s="53" t="s">
        <v>10</v>
      </c>
      <c r="C2" s="53"/>
      <c r="D2" s="53"/>
      <c r="E2" s="53"/>
      <c r="F2" s="53"/>
      <c r="G2" s="53"/>
      <c r="J2" s="55" t="s">
        <v>3</v>
      </c>
      <c r="K2" s="56"/>
      <c r="L2" s="5" t="s">
        <v>4</v>
      </c>
      <c r="M2" s="5" t="s">
        <v>4</v>
      </c>
    </row>
    <row r="3" spans="1:15" ht="25.5" x14ac:dyDescent="0.25">
      <c r="B3" s="53"/>
      <c r="C3" s="53"/>
      <c r="D3" s="53"/>
      <c r="E3" s="53"/>
      <c r="F3" s="53"/>
      <c r="G3" s="53"/>
      <c r="J3" s="57"/>
      <c r="K3" s="57"/>
      <c r="L3" s="62"/>
      <c r="M3" s="62"/>
      <c r="N3" s="16"/>
    </row>
    <row r="4" spans="1:15" ht="25.5" x14ac:dyDescent="0.25">
      <c r="B4" s="48">
        <f>param!C2</f>
        <v>0</v>
      </c>
      <c r="C4" s="48"/>
      <c r="D4" s="48"/>
      <c r="E4" s="48"/>
      <c r="F4" s="48"/>
      <c r="G4" s="48"/>
      <c r="J4" s="57"/>
      <c r="K4" s="57"/>
      <c r="L4" s="63"/>
      <c r="M4" s="63"/>
      <c r="N4" s="16"/>
    </row>
    <row r="5" spans="1:15" ht="25.5" x14ac:dyDescent="0.25">
      <c r="B5" s="48"/>
      <c r="C5" s="48"/>
      <c r="D5" s="48"/>
      <c r="E5" s="48"/>
      <c r="F5" s="48"/>
      <c r="G5" s="48"/>
      <c r="J5" s="57"/>
      <c r="K5" s="57"/>
      <c r="L5" s="64"/>
      <c r="M5" s="64"/>
      <c r="N5" s="16"/>
    </row>
    <row r="6" spans="1:15" s="7" customFormat="1" ht="9.75" x14ac:dyDescent="0.25">
      <c r="A6" s="17"/>
      <c r="E6" s="23"/>
      <c r="O6" s="77"/>
    </row>
    <row r="7" spans="1:15" s="12" customFormat="1" ht="12.75" x14ac:dyDescent="0.25">
      <c r="A7" s="18"/>
      <c r="B7" s="58" t="s">
        <v>1</v>
      </c>
      <c r="C7" s="58"/>
      <c r="D7" s="59">
        <f>param!C3</f>
        <v>0</v>
      </c>
      <c r="E7" s="59"/>
      <c r="F7" s="59"/>
      <c r="G7" s="59"/>
      <c r="H7" s="59"/>
      <c r="I7" s="8"/>
      <c r="J7" s="9"/>
      <c r="K7" s="10"/>
      <c r="L7" s="10"/>
      <c r="M7" s="11"/>
      <c r="O7" s="78"/>
    </row>
    <row r="8" spans="1:15" ht="24" customHeight="1" x14ac:dyDescent="0.25">
      <c r="B8" s="58"/>
      <c r="C8" s="58"/>
      <c r="D8" s="59"/>
      <c r="E8" s="59"/>
      <c r="F8" s="59"/>
      <c r="G8" s="59"/>
      <c r="H8" s="59"/>
      <c r="I8" s="2"/>
      <c r="J8" s="38" t="s">
        <v>138</v>
      </c>
      <c r="K8" s="39"/>
      <c r="L8" s="34">
        <f>param!C40</f>
        <v>0</v>
      </c>
      <c r="M8" s="35"/>
    </row>
    <row r="9" spans="1:15" ht="24" customHeight="1" x14ac:dyDescent="0.25">
      <c r="B9" s="58" t="s">
        <v>11</v>
      </c>
      <c r="C9" s="58"/>
      <c r="D9" s="49">
        <f>param!C4</f>
        <v>0</v>
      </c>
      <c r="E9" s="50"/>
      <c r="F9" s="50"/>
      <c r="G9" s="50"/>
      <c r="H9" s="60" t="s">
        <v>0</v>
      </c>
      <c r="I9" s="2"/>
      <c r="J9" s="38" t="s">
        <v>2</v>
      </c>
      <c r="K9" s="39"/>
      <c r="L9" s="36" t="s">
        <v>139</v>
      </c>
      <c r="M9" s="37"/>
    </row>
    <row r="10" spans="1:15" s="12" customFormat="1" ht="12.75" x14ac:dyDescent="0.25">
      <c r="A10" s="18"/>
      <c r="B10" s="58"/>
      <c r="C10" s="58"/>
      <c r="D10" s="51"/>
      <c r="E10" s="52"/>
      <c r="F10" s="52"/>
      <c r="G10" s="52"/>
      <c r="H10" s="61"/>
      <c r="I10" s="8"/>
      <c r="J10" s="13"/>
      <c r="K10" s="14"/>
      <c r="L10" s="14"/>
      <c r="M10" s="15"/>
      <c r="O10" s="78"/>
    </row>
    <row r="11" spans="1:15" s="7" customFormat="1" ht="9.75" x14ac:dyDescent="0.25">
      <c r="A11" s="17"/>
      <c r="E11" s="23"/>
      <c r="O11" s="77"/>
    </row>
    <row r="12" spans="1:15" ht="24" customHeight="1" x14ac:dyDescent="0.25">
      <c r="B12" s="24"/>
      <c r="C12" s="54" t="s">
        <v>12</v>
      </c>
      <c r="D12" s="54"/>
      <c r="E12" s="54"/>
      <c r="F12" s="4" t="s">
        <v>14</v>
      </c>
      <c r="G12" s="54" t="s">
        <v>15</v>
      </c>
      <c r="H12" s="54"/>
      <c r="I12" s="54"/>
      <c r="J12" s="54"/>
      <c r="K12" s="54"/>
      <c r="L12" s="54"/>
      <c r="M12" s="54"/>
      <c r="N12" s="1"/>
    </row>
    <row r="13" spans="1:15" ht="27" x14ac:dyDescent="0.25">
      <c r="A13" s="3">
        <v>1</v>
      </c>
      <c r="B13" s="65" t="s">
        <v>22</v>
      </c>
      <c r="C13" s="47" t="str">
        <f>param!C5</f>
        <v>水道 (工事用)</v>
      </c>
      <c r="D13" s="47"/>
      <c r="E13" s="25" t="s">
        <v>13</v>
      </c>
      <c r="F13" s="30">
        <f>param!E5</f>
        <v>0</v>
      </c>
      <c r="G13" s="44">
        <f>param!G5</f>
        <v>0</v>
      </c>
      <c r="H13" s="44"/>
      <c r="I13" s="44"/>
      <c r="J13" s="44"/>
      <c r="K13" s="44"/>
      <c r="L13" s="44"/>
      <c r="M13" s="44"/>
      <c r="N13" s="1"/>
      <c r="O13" s="79"/>
    </row>
    <row r="14" spans="1:15" ht="27" x14ac:dyDescent="0.25">
      <c r="A14" s="3">
        <v>2</v>
      </c>
      <c r="B14" s="66"/>
      <c r="C14" s="45" t="str">
        <f>param!C6</f>
        <v>トイレ (工事用)</v>
      </c>
      <c r="D14" s="45"/>
      <c r="E14" s="26" t="s">
        <v>13</v>
      </c>
      <c r="F14" s="31">
        <f>param!E6</f>
        <v>0</v>
      </c>
      <c r="G14" s="42">
        <f>param!G6</f>
        <v>0</v>
      </c>
      <c r="H14" s="42"/>
      <c r="I14" s="42"/>
      <c r="J14" s="42"/>
      <c r="K14" s="42"/>
      <c r="L14" s="42"/>
      <c r="M14" s="42"/>
      <c r="N14" s="1"/>
      <c r="O14" s="79"/>
    </row>
    <row r="15" spans="1:15" ht="27" x14ac:dyDescent="0.25">
      <c r="A15" s="3">
        <v>3</v>
      </c>
      <c r="B15" s="66"/>
      <c r="C15" s="45" t="str">
        <f>param!C7</f>
        <v>電気 (工事用)</v>
      </c>
      <c r="D15" s="45"/>
      <c r="E15" s="26" t="s">
        <v>13</v>
      </c>
      <c r="F15" s="31">
        <f>param!E7</f>
        <v>0</v>
      </c>
      <c r="G15" s="42">
        <f>param!G7</f>
        <v>0</v>
      </c>
      <c r="H15" s="42"/>
      <c r="I15" s="42"/>
      <c r="J15" s="42"/>
      <c r="K15" s="42"/>
      <c r="L15" s="42"/>
      <c r="M15" s="42"/>
      <c r="N15" s="1"/>
      <c r="O15" s="79"/>
    </row>
    <row r="16" spans="1:15" ht="27" x14ac:dyDescent="0.25">
      <c r="A16" s="3">
        <v>4</v>
      </c>
      <c r="B16" s="66"/>
      <c r="C16" s="45" t="str">
        <f>param!C8</f>
        <v>特殊運搬費 (作業狭小・高低差等)</v>
      </c>
      <c r="D16" s="45"/>
      <c r="E16" s="26" t="s">
        <v>13</v>
      </c>
      <c r="F16" s="31">
        <f>param!E8</f>
        <v>0</v>
      </c>
      <c r="G16" s="42">
        <f>param!G8</f>
        <v>0</v>
      </c>
      <c r="H16" s="42"/>
      <c r="I16" s="42"/>
      <c r="J16" s="42"/>
      <c r="K16" s="42"/>
      <c r="L16" s="42"/>
      <c r="M16" s="42"/>
      <c r="N16" s="1"/>
      <c r="O16" s="79"/>
    </row>
    <row r="17" spans="1:15" ht="27" x14ac:dyDescent="0.25">
      <c r="A17" s="3">
        <v>5</v>
      </c>
      <c r="B17" s="66"/>
      <c r="C17" s="45" t="str">
        <f>param!C9</f>
        <v>養生・仮囲い費用</v>
      </c>
      <c r="D17" s="45"/>
      <c r="E17" s="26" t="s">
        <v>13</v>
      </c>
      <c r="F17" s="31">
        <f>param!E9</f>
        <v>0</v>
      </c>
      <c r="G17" s="42">
        <f>param!G9</f>
        <v>0</v>
      </c>
      <c r="H17" s="42"/>
      <c r="I17" s="42"/>
      <c r="J17" s="42"/>
      <c r="K17" s="42"/>
      <c r="L17" s="42"/>
      <c r="M17" s="42"/>
      <c r="N17" s="1"/>
      <c r="O17" s="79"/>
    </row>
    <row r="18" spans="1:15" ht="27" x14ac:dyDescent="0.25">
      <c r="A18" s="3">
        <v>6</v>
      </c>
      <c r="B18" s="67"/>
      <c r="C18" s="43" t="str">
        <f>param!C10</f>
        <v>特殊養生費（鉄板養生等）</v>
      </c>
      <c r="D18" s="43"/>
      <c r="E18" s="27" t="s">
        <v>13</v>
      </c>
      <c r="F18" s="32">
        <f>param!E10</f>
        <v>0</v>
      </c>
      <c r="G18" s="46">
        <f>param!G10</f>
        <v>0</v>
      </c>
      <c r="H18" s="46"/>
      <c r="I18" s="46"/>
      <c r="J18" s="46"/>
      <c r="K18" s="46"/>
      <c r="L18" s="46"/>
      <c r="M18" s="46"/>
      <c r="N18" s="1"/>
      <c r="O18" s="79"/>
    </row>
    <row r="19" spans="1:15" ht="27" x14ac:dyDescent="0.25">
      <c r="A19" s="3">
        <v>7</v>
      </c>
      <c r="B19" s="65" t="s">
        <v>45</v>
      </c>
      <c r="C19" s="47" t="str">
        <f>param!C11</f>
        <v>地盤調査費</v>
      </c>
      <c r="D19" s="47"/>
      <c r="E19" s="25" t="s">
        <v>13</v>
      </c>
      <c r="F19" s="30">
        <f>param!E11</f>
        <v>0</v>
      </c>
      <c r="G19" s="44">
        <f>param!G11</f>
        <v>0</v>
      </c>
      <c r="H19" s="44"/>
      <c r="I19" s="44"/>
      <c r="J19" s="44"/>
      <c r="K19" s="44"/>
      <c r="L19" s="44"/>
      <c r="M19" s="44"/>
      <c r="N19" s="1"/>
      <c r="O19" s="79"/>
    </row>
    <row r="20" spans="1:15" ht="27" x14ac:dyDescent="0.25">
      <c r="A20" s="3">
        <v>8</v>
      </c>
      <c r="B20" s="67"/>
      <c r="C20" s="43" t="str">
        <f>param!C12</f>
        <v>地盤改良費</v>
      </c>
      <c r="D20" s="43"/>
      <c r="E20" s="27" t="s">
        <v>13</v>
      </c>
      <c r="F20" s="32">
        <f>param!E12</f>
        <v>0</v>
      </c>
      <c r="G20" s="46">
        <f>param!G12</f>
        <v>0</v>
      </c>
      <c r="H20" s="46"/>
      <c r="I20" s="46"/>
      <c r="J20" s="46"/>
      <c r="K20" s="46"/>
      <c r="L20" s="46"/>
      <c r="M20" s="46"/>
      <c r="N20" s="1"/>
      <c r="O20" s="79"/>
    </row>
    <row r="21" spans="1:15" ht="27" x14ac:dyDescent="0.25">
      <c r="A21" s="3">
        <v>9</v>
      </c>
      <c r="B21" s="65" t="s">
        <v>46</v>
      </c>
      <c r="C21" s="47" t="str">
        <f>param!C13</f>
        <v>動力 (申請含む)</v>
      </c>
      <c r="D21" s="47"/>
      <c r="E21" s="25" t="s">
        <v>13</v>
      </c>
      <c r="F21" s="30">
        <f>param!E13</f>
        <v>0</v>
      </c>
      <c r="G21" s="44">
        <f>param!G13</f>
        <v>0</v>
      </c>
      <c r="H21" s="44"/>
      <c r="I21" s="44"/>
      <c r="J21" s="44"/>
      <c r="K21" s="44"/>
      <c r="L21" s="44"/>
      <c r="M21" s="44"/>
      <c r="N21" s="1"/>
      <c r="O21" s="79"/>
    </row>
    <row r="22" spans="1:15" ht="27" x14ac:dyDescent="0.25">
      <c r="A22" s="3">
        <v>10</v>
      </c>
      <c r="B22" s="67"/>
      <c r="C22" s="43" t="str">
        <f>param!C14</f>
        <v>外線引込</v>
      </c>
      <c r="D22" s="43"/>
      <c r="E22" s="27" t="s">
        <v>13</v>
      </c>
      <c r="F22" s="32">
        <f>param!E14</f>
        <v>0</v>
      </c>
      <c r="G22" s="46">
        <f>param!G14</f>
        <v>0</v>
      </c>
      <c r="H22" s="46"/>
      <c r="I22" s="46"/>
      <c r="J22" s="46"/>
      <c r="K22" s="46"/>
      <c r="L22" s="46"/>
      <c r="M22" s="46"/>
      <c r="N22" s="1"/>
      <c r="O22" s="79"/>
    </row>
    <row r="23" spans="1:15" ht="27" x14ac:dyDescent="0.25">
      <c r="A23" s="3">
        <v>11</v>
      </c>
      <c r="B23" s="65" t="s">
        <v>47</v>
      </c>
      <c r="C23" s="47" t="str">
        <f>param!C15</f>
        <v>プロパンガス</v>
      </c>
      <c r="D23" s="47"/>
      <c r="E23" s="25" t="s">
        <v>13</v>
      </c>
      <c r="F23" s="30">
        <f>param!E15</f>
        <v>0</v>
      </c>
      <c r="G23" s="44">
        <f>param!G15</f>
        <v>0</v>
      </c>
      <c r="H23" s="44"/>
      <c r="I23" s="44"/>
      <c r="J23" s="44"/>
      <c r="K23" s="44"/>
      <c r="L23" s="44"/>
      <c r="M23" s="44"/>
      <c r="N23" s="1"/>
      <c r="O23" s="79"/>
    </row>
    <row r="24" spans="1:15" ht="27" x14ac:dyDescent="0.25">
      <c r="A24" s="3">
        <v>12</v>
      </c>
      <c r="B24" s="67"/>
      <c r="C24" s="43" t="str">
        <f>param!C16</f>
        <v>都市ガス</v>
      </c>
      <c r="D24" s="43"/>
      <c r="E24" s="27" t="s">
        <v>13</v>
      </c>
      <c r="F24" s="32">
        <f>param!E16</f>
        <v>0</v>
      </c>
      <c r="G24" s="46">
        <f>param!G16</f>
        <v>0</v>
      </c>
      <c r="H24" s="46"/>
      <c r="I24" s="46"/>
      <c r="J24" s="46"/>
      <c r="K24" s="46"/>
      <c r="L24" s="46"/>
      <c r="M24" s="46"/>
      <c r="N24" s="1"/>
      <c r="O24" s="79"/>
    </row>
    <row r="25" spans="1:15" ht="27" x14ac:dyDescent="0.25">
      <c r="A25" s="3">
        <v>13</v>
      </c>
      <c r="B25" s="65" t="s">
        <v>48</v>
      </c>
      <c r="C25" s="47" t="str">
        <f>param!C17</f>
        <v>屋外給排水工事</v>
      </c>
      <c r="D25" s="47"/>
      <c r="E25" s="25" t="s">
        <v>13</v>
      </c>
      <c r="F25" s="30">
        <f>param!E17</f>
        <v>0</v>
      </c>
      <c r="G25" s="44">
        <f>param!G17</f>
        <v>0</v>
      </c>
      <c r="H25" s="44"/>
      <c r="I25" s="44"/>
      <c r="J25" s="44"/>
      <c r="K25" s="44"/>
      <c r="L25" s="44"/>
      <c r="M25" s="44"/>
      <c r="N25" s="1"/>
      <c r="O25" s="79"/>
    </row>
    <row r="26" spans="1:15" ht="27" x14ac:dyDescent="0.25">
      <c r="A26" s="3">
        <v>14</v>
      </c>
      <c r="B26" s="66"/>
      <c r="C26" s="45" t="str">
        <f>param!C18</f>
        <v>雨排水工事</v>
      </c>
      <c r="D26" s="45"/>
      <c r="E26" s="26" t="s">
        <v>13</v>
      </c>
      <c r="F26" s="31">
        <f>param!E18</f>
        <v>0</v>
      </c>
      <c r="G26" s="42">
        <f>param!G18</f>
        <v>0</v>
      </c>
      <c r="H26" s="42"/>
      <c r="I26" s="42"/>
      <c r="J26" s="42"/>
      <c r="K26" s="42"/>
      <c r="L26" s="42"/>
      <c r="M26" s="42"/>
      <c r="N26" s="1"/>
      <c r="O26" s="79"/>
    </row>
    <row r="27" spans="1:15" ht="27" x14ac:dyDescent="0.25">
      <c r="A27" s="3">
        <v>15</v>
      </c>
      <c r="B27" s="67"/>
      <c r="C27" s="43" t="str">
        <f>param!C19</f>
        <v>給排水引込工事</v>
      </c>
      <c r="D27" s="43"/>
      <c r="E27" s="27" t="s">
        <v>13</v>
      </c>
      <c r="F27" s="32">
        <f>param!E19</f>
        <v>0</v>
      </c>
      <c r="G27" s="46">
        <f>param!G19</f>
        <v>0</v>
      </c>
      <c r="H27" s="46"/>
      <c r="I27" s="46"/>
      <c r="J27" s="46"/>
      <c r="K27" s="46"/>
      <c r="L27" s="46"/>
      <c r="M27" s="46"/>
      <c r="N27" s="1"/>
      <c r="O27" s="79"/>
    </row>
    <row r="28" spans="1:15" ht="27" x14ac:dyDescent="0.25">
      <c r="A28" s="3">
        <v>16</v>
      </c>
      <c r="B28" s="29" t="s">
        <v>49</v>
      </c>
      <c r="C28" s="41" t="str">
        <f>param!C20</f>
        <v>外構工事</v>
      </c>
      <c r="D28" s="41"/>
      <c r="E28" s="28" t="s">
        <v>13</v>
      </c>
      <c r="F28" s="33">
        <f>param!E20</f>
        <v>0</v>
      </c>
      <c r="G28" s="40">
        <f>param!G20</f>
        <v>0</v>
      </c>
      <c r="H28" s="40"/>
      <c r="I28" s="40"/>
      <c r="J28" s="40"/>
      <c r="K28" s="40"/>
      <c r="L28" s="40"/>
      <c r="M28" s="40"/>
      <c r="N28" s="1"/>
      <c r="O28" s="79"/>
    </row>
    <row r="29" spans="1:15" ht="27" x14ac:dyDescent="0.25">
      <c r="A29" s="3">
        <v>17</v>
      </c>
      <c r="B29" s="29" t="s">
        <v>50</v>
      </c>
      <c r="C29" s="41" t="str">
        <f>param!C21</f>
        <v>解体工事</v>
      </c>
      <c r="D29" s="41"/>
      <c r="E29" s="28" t="s">
        <v>13</v>
      </c>
      <c r="F29" s="33">
        <f>param!E21</f>
        <v>0</v>
      </c>
      <c r="G29" s="40">
        <f>param!G21</f>
        <v>0</v>
      </c>
      <c r="H29" s="40"/>
      <c r="I29" s="40"/>
      <c r="J29" s="40"/>
      <c r="K29" s="40"/>
      <c r="L29" s="40"/>
      <c r="M29" s="40"/>
      <c r="N29" s="1"/>
      <c r="O29" s="79"/>
    </row>
    <row r="30" spans="1:15" ht="27" x14ac:dyDescent="0.25">
      <c r="A30" s="3">
        <v>18</v>
      </c>
      <c r="B30" s="29" t="s">
        <v>51</v>
      </c>
      <c r="C30" s="41" t="str">
        <f>param!C22</f>
        <v>造成工事</v>
      </c>
      <c r="D30" s="41"/>
      <c r="E30" s="28" t="s">
        <v>13</v>
      </c>
      <c r="F30" s="33">
        <f>param!E22</f>
        <v>0</v>
      </c>
      <c r="G30" s="40">
        <f>param!G22</f>
        <v>0</v>
      </c>
      <c r="H30" s="40"/>
      <c r="I30" s="40"/>
      <c r="J30" s="40"/>
      <c r="K30" s="40"/>
      <c r="L30" s="40"/>
      <c r="M30" s="40"/>
      <c r="N30" s="1"/>
      <c r="O30" s="79"/>
    </row>
    <row r="31" spans="1:15" ht="27" x14ac:dyDescent="0.25">
      <c r="A31" s="3">
        <v>19</v>
      </c>
      <c r="B31" s="65" t="s">
        <v>52</v>
      </c>
      <c r="C31" s="47" t="str">
        <f>param!C23</f>
        <v>確認申請・建築に関する申請</v>
      </c>
      <c r="D31" s="47"/>
      <c r="E31" s="25" t="s">
        <v>13</v>
      </c>
      <c r="F31" s="30">
        <f>param!E23</f>
        <v>0</v>
      </c>
      <c r="G31" s="44">
        <f>param!G23</f>
        <v>0</v>
      </c>
      <c r="H31" s="44"/>
      <c r="I31" s="44"/>
      <c r="J31" s="44"/>
      <c r="K31" s="44"/>
      <c r="L31" s="44"/>
      <c r="M31" s="44"/>
      <c r="N31" s="1"/>
      <c r="O31" s="79"/>
    </row>
    <row r="32" spans="1:15" ht="27" x14ac:dyDescent="0.25">
      <c r="A32" s="3">
        <v>20</v>
      </c>
      <c r="B32" s="66"/>
      <c r="C32" s="45" t="str">
        <f>param!C24</f>
        <v>設計図書</v>
      </c>
      <c r="D32" s="45"/>
      <c r="E32" s="26" t="s">
        <v>13</v>
      </c>
      <c r="F32" s="31">
        <f>param!E24</f>
        <v>0</v>
      </c>
      <c r="G32" s="42">
        <f>param!G24</f>
        <v>0</v>
      </c>
      <c r="H32" s="42"/>
      <c r="I32" s="42"/>
      <c r="J32" s="42"/>
      <c r="K32" s="42"/>
      <c r="L32" s="42"/>
      <c r="M32" s="42"/>
      <c r="N32" s="1"/>
      <c r="O32" s="79"/>
    </row>
    <row r="33" spans="1:15" ht="27" x14ac:dyDescent="0.25">
      <c r="A33" s="3">
        <v>21</v>
      </c>
      <c r="B33" s="66"/>
      <c r="C33" s="45" t="str">
        <f>param!C25</f>
        <v>構造計算費用</v>
      </c>
      <c r="D33" s="45"/>
      <c r="E33" s="26" t="s">
        <v>13</v>
      </c>
      <c r="F33" s="31">
        <f>param!E25</f>
        <v>0</v>
      </c>
      <c r="G33" s="42">
        <f>param!G25</f>
        <v>0</v>
      </c>
      <c r="H33" s="42"/>
      <c r="I33" s="42"/>
      <c r="J33" s="42"/>
      <c r="K33" s="42"/>
      <c r="L33" s="42"/>
      <c r="M33" s="42"/>
      <c r="N33" s="1"/>
      <c r="O33" s="79"/>
    </row>
    <row r="34" spans="1:15" ht="27" x14ac:dyDescent="0.25">
      <c r="A34" s="3">
        <v>22</v>
      </c>
      <c r="B34" s="66"/>
      <c r="C34" s="45" t="str">
        <f>param!C26</f>
        <v>フラット仕様申請費用</v>
      </c>
      <c r="D34" s="45"/>
      <c r="E34" s="26" t="s">
        <v>13</v>
      </c>
      <c r="F34" s="31">
        <f>param!E26</f>
        <v>0</v>
      </c>
      <c r="G34" s="42">
        <f>param!G26</f>
        <v>0</v>
      </c>
      <c r="H34" s="42"/>
      <c r="I34" s="42"/>
      <c r="J34" s="42"/>
      <c r="K34" s="42"/>
      <c r="L34" s="42"/>
      <c r="M34" s="42"/>
      <c r="N34" s="1"/>
      <c r="O34" s="79"/>
    </row>
    <row r="35" spans="1:15" ht="27" x14ac:dyDescent="0.25">
      <c r="A35" s="3">
        <v>23</v>
      </c>
      <c r="B35" s="67"/>
      <c r="C35" s="43" t="str">
        <f>param!C27</f>
        <v>長期優良住宅申請費用</v>
      </c>
      <c r="D35" s="43"/>
      <c r="E35" s="27" t="s">
        <v>13</v>
      </c>
      <c r="F35" s="32">
        <f>param!E27</f>
        <v>0</v>
      </c>
      <c r="G35" s="46">
        <f>param!G27</f>
        <v>0</v>
      </c>
      <c r="H35" s="46"/>
      <c r="I35" s="46"/>
      <c r="J35" s="46"/>
      <c r="K35" s="46"/>
      <c r="L35" s="46"/>
      <c r="M35" s="46"/>
      <c r="N35" s="1"/>
      <c r="O35" s="79"/>
    </row>
    <row r="36" spans="1:15" ht="27" x14ac:dyDescent="0.25">
      <c r="A36" s="3">
        <v>24</v>
      </c>
      <c r="B36" s="72" t="s">
        <v>53</v>
      </c>
      <c r="C36" s="47" t="str">
        <f>param!C28</f>
        <v>遠隔地費用</v>
      </c>
      <c r="D36" s="47"/>
      <c r="E36" s="25" t="s">
        <v>13</v>
      </c>
      <c r="F36" s="30">
        <f>param!E28</f>
        <v>0</v>
      </c>
      <c r="G36" s="44">
        <f>param!G28</f>
        <v>0</v>
      </c>
      <c r="H36" s="44"/>
      <c r="I36" s="44"/>
      <c r="J36" s="44"/>
      <c r="K36" s="44"/>
      <c r="L36" s="44"/>
      <c r="M36" s="44"/>
      <c r="N36" s="1"/>
      <c r="O36" s="79"/>
    </row>
    <row r="37" spans="1:15" ht="27" x14ac:dyDescent="0.25">
      <c r="A37" s="3">
        <v>25</v>
      </c>
      <c r="B37" s="73"/>
      <c r="C37" s="45" t="str">
        <f>param!C29</f>
        <v>通信工事</v>
      </c>
      <c r="D37" s="45"/>
      <c r="E37" s="26" t="s">
        <v>13</v>
      </c>
      <c r="F37" s="31">
        <f>param!E29</f>
        <v>0</v>
      </c>
      <c r="G37" s="42">
        <f>param!G29</f>
        <v>0</v>
      </c>
      <c r="H37" s="42"/>
      <c r="I37" s="42"/>
      <c r="J37" s="42"/>
      <c r="K37" s="42"/>
      <c r="L37" s="42"/>
      <c r="M37" s="42"/>
      <c r="N37" s="1"/>
      <c r="O37" s="79"/>
    </row>
    <row r="38" spans="1:15" ht="27" x14ac:dyDescent="0.25">
      <c r="A38" s="3">
        <v>26</v>
      </c>
      <c r="B38" s="73"/>
      <c r="C38" s="45" t="str">
        <f>param!C30</f>
        <v>エアコン工事</v>
      </c>
      <c r="D38" s="45"/>
      <c r="E38" s="26" t="s">
        <v>13</v>
      </c>
      <c r="F38" s="31">
        <f>param!E30</f>
        <v>0</v>
      </c>
      <c r="G38" s="42">
        <f>param!G30</f>
        <v>0</v>
      </c>
      <c r="H38" s="42"/>
      <c r="I38" s="42"/>
      <c r="J38" s="42"/>
      <c r="K38" s="42"/>
      <c r="L38" s="42"/>
      <c r="M38" s="42"/>
      <c r="N38" s="1"/>
      <c r="O38" s="79"/>
    </row>
    <row r="39" spans="1:15" ht="27" x14ac:dyDescent="0.25">
      <c r="A39" s="3">
        <v>27</v>
      </c>
      <c r="B39" s="73"/>
      <c r="C39" s="45" t="str">
        <f>param!C31</f>
        <v>カーテン工事</v>
      </c>
      <c r="D39" s="45"/>
      <c r="E39" s="26" t="s">
        <v>13</v>
      </c>
      <c r="F39" s="31">
        <f>param!E31</f>
        <v>0</v>
      </c>
      <c r="G39" s="42">
        <f>param!G31</f>
        <v>0</v>
      </c>
      <c r="H39" s="42"/>
      <c r="I39" s="42"/>
      <c r="J39" s="42"/>
      <c r="K39" s="42"/>
      <c r="L39" s="42"/>
      <c r="M39" s="42"/>
      <c r="N39" s="1"/>
      <c r="O39" s="79"/>
    </row>
    <row r="40" spans="1:15" ht="27" x14ac:dyDescent="0.25">
      <c r="A40" s="3">
        <v>28</v>
      </c>
      <c r="B40" s="73"/>
      <c r="C40" s="45" t="str">
        <f>param!C32</f>
        <v>照明工事</v>
      </c>
      <c r="D40" s="45"/>
      <c r="E40" s="26" t="s">
        <v>13</v>
      </c>
      <c r="F40" s="31">
        <f>param!E32</f>
        <v>0</v>
      </c>
      <c r="G40" s="42">
        <f>param!G32</f>
        <v>0</v>
      </c>
      <c r="H40" s="42"/>
      <c r="I40" s="42"/>
      <c r="J40" s="42"/>
      <c r="K40" s="42"/>
      <c r="L40" s="42"/>
      <c r="M40" s="42"/>
      <c r="N40" s="1"/>
      <c r="O40" s="79"/>
    </row>
    <row r="41" spans="1:15" ht="27" x14ac:dyDescent="0.25">
      <c r="A41" s="3">
        <v>29</v>
      </c>
      <c r="B41" s="73"/>
      <c r="C41" s="45">
        <f>param!C33</f>
        <v>0</v>
      </c>
      <c r="D41" s="45"/>
      <c r="E41" s="26" t="s">
        <v>13</v>
      </c>
      <c r="F41" s="31">
        <f>param!E33</f>
        <v>0</v>
      </c>
      <c r="G41" s="42">
        <f>param!G33</f>
        <v>0</v>
      </c>
      <c r="H41" s="42"/>
      <c r="I41" s="42"/>
      <c r="J41" s="42"/>
      <c r="K41" s="42"/>
      <c r="L41" s="42"/>
      <c r="M41" s="42"/>
      <c r="N41" s="1"/>
      <c r="O41" s="79"/>
    </row>
    <row r="42" spans="1:15" ht="27" x14ac:dyDescent="0.25">
      <c r="A42" s="3">
        <v>30</v>
      </c>
      <c r="B42" s="73"/>
      <c r="C42" s="45">
        <f>param!C34</f>
        <v>0</v>
      </c>
      <c r="D42" s="45"/>
      <c r="E42" s="26" t="s">
        <v>13</v>
      </c>
      <c r="F42" s="31">
        <f>param!E34</f>
        <v>0</v>
      </c>
      <c r="G42" s="42">
        <f>param!G34</f>
        <v>0</v>
      </c>
      <c r="H42" s="42"/>
      <c r="I42" s="42"/>
      <c r="J42" s="42"/>
      <c r="K42" s="42"/>
      <c r="L42" s="42"/>
      <c r="M42" s="42"/>
      <c r="N42" s="1"/>
      <c r="O42" s="79"/>
    </row>
    <row r="43" spans="1:15" ht="27" x14ac:dyDescent="0.25">
      <c r="A43" s="3">
        <v>31</v>
      </c>
      <c r="B43" s="73"/>
      <c r="C43" s="45">
        <f>param!C35</f>
        <v>0</v>
      </c>
      <c r="D43" s="45"/>
      <c r="E43" s="26" t="s">
        <v>13</v>
      </c>
      <c r="F43" s="31">
        <f>param!E35</f>
        <v>0</v>
      </c>
      <c r="G43" s="42">
        <f>param!G35</f>
        <v>0</v>
      </c>
      <c r="H43" s="42"/>
      <c r="I43" s="42"/>
      <c r="J43" s="42"/>
      <c r="K43" s="42"/>
      <c r="L43" s="42"/>
      <c r="M43" s="42"/>
      <c r="N43" s="1"/>
      <c r="O43" s="79"/>
    </row>
    <row r="44" spans="1:15" ht="27" x14ac:dyDescent="0.25">
      <c r="A44" s="3">
        <v>32</v>
      </c>
      <c r="B44" s="73"/>
      <c r="C44" s="45">
        <f>param!C36</f>
        <v>0</v>
      </c>
      <c r="D44" s="45"/>
      <c r="E44" s="26" t="s">
        <v>13</v>
      </c>
      <c r="F44" s="31">
        <f>param!E36</f>
        <v>0</v>
      </c>
      <c r="G44" s="42">
        <f>param!G36</f>
        <v>0</v>
      </c>
      <c r="H44" s="42"/>
      <c r="I44" s="42"/>
      <c r="J44" s="42"/>
      <c r="K44" s="42"/>
      <c r="L44" s="42"/>
      <c r="M44" s="42"/>
      <c r="N44" s="1"/>
      <c r="O44" s="79"/>
    </row>
    <row r="45" spans="1:15" ht="27" x14ac:dyDescent="0.25">
      <c r="A45" s="3">
        <v>33</v>
      </c>
      <c r="B45" s="74"/>
      <c r="C45" s="43">
        <f>param!C37</f>
        <v>0</v>
      </c>
      <c r="D45" s="43"/>
      <c r="E45" s="27" t="s">
        <v>13</v>
      </c>
      <c r="F45" s="32">
        <f>param!E37</f>
        <v>0</v>
      </c>
      <c r="G45" s="46">
        <f>param!G37</f>
        <v>0</v>
      </c>
      <c r="H45" s="46"/>
      <c r="I45" s="46"/>
      <c r="J45" s="46"/>
      <c r="K45" s="46"/>
      <c r="L45" s="46"/>
      <c r="M45" s="46"/>
      <c r="N45" s="1"/>
      <c r="O45" s="79"/>
    </row>
    <row r="46" spans="1:15" ht="27" x14ac:dyDescent="0.25">
      <c r="A46" s="3">
        <v>34</v>
      </c>
      <c r="B46" s="22"/>
      <c r="C46" s="69" t="s">
        <v>9</v>
      </c>
      <c r="D46" s="69"/>
      <c r="E46" s="69"/>
      <c r="F46" s="33">
        <f>SUM(F13:F45)</f>
        <v>0</v>
      </c>
      <c r="G46" s="68"/>
      <c r="H46" s="68"/>
      <c r="I46" s="68"/>
      <c r="J46" s="68"/>
      <c r="K46" s="68"/>
      <c r="L46" s="68"/>
      <c r="M46" s="68"/>
      <c r="N46" s="1"/>
      <c r="O46" s="79"/>
    </row>
  </sheetData>
  <sheetProtection algorithmName="SHA-512" hashValue="kGej1j2SHO7qtM41Q2m8ljl2MheBpNtiAdN5MzyYxj/WLwi73Sh09cwQLvTeNyO11Cnb+uJXd09ipEouChNuuQ==" saltValue="+trfS+iRCrO3wI7eipur8Q==" spinCount="100000" sheet="1" objects="1" scenarios="1"/>
  <mergeCells count="92">
    <mergeCell ref="C23:D23"/>
    <mergeCell ref="C24:D24"/>
    <mergeCell ref="C25:D25"/>
    <mergeCell ref="C28:D28"/>
    <mergeCell ref="C36:D36"/>
    <mergeCell ref="C34:D34"/>
    <mergeCell ref="B36:B45"/>
    <mergeCell ref="C41:D41"/>
    <mergeCell ref="C42:D42"/>
    <mergeCell ref="C43:D43"/>
    <mergeCell ref="C44:D44"/>
    <mergeCell ref="C45:D45"/>
    <mergeCell ref="B19:B20"/>
    <mergeCell ref="B21:B22"/>
    <mergeCell ref="B23:B24"/>
    <mergeCell ref="B25:B27"/>
    <mergeCell ref="B31:B35"/>
    <mergeCell ref="G36:M36"/>
    <mergeCell ref="C37:D37"/>
    <mergeCell ref="G37:M37"/>
    <mergeCell ref="G46:M46"/>
    <mergeCell ref="C38:D38"/>
    <mergeCell ref="G38:M38"/>
    <mergeCell ref="C39:D39"/>
    <mergeCell ref="G39:M39"/>
    <mergeCell ref="C40:D40"/>
    <mergeCell ref="G40:M40"/>
    <mergeCell ref="C46:E46"/>
    <mergeCell ref="G41:M41"/>
    <mergeCell ref="G42:M42"/>
    <mergeCell ref="G43:M43"/>
    <mergeCell ref="G44:M44"/>
    <mergeCell ref="G45:M45"/>
    <mergeCell ref="B13:B18"/>
    <mergeCell ref="G14:M14"/>
    <mergeCell ref="G15:M15"/>
    <mergeCell ref="G16:M16"/>
    <mergeCell ref="G17:M17"/>
    <mergeCell ref="G18:M18"/>
    <mergeCell ref="C14:D14"/>
    <mergeCell ref="C15:D15"/>
    <mergeCell ref="C16:D16"/>
    <mergeCell ref="C17:D17"/>
    <mergeCell ref="G24:M24"/>
    <mergeCell ref="C18:D18"/>
    <mergeCell ref="C19:D19"/>
    <mergeCell ref="C20:D20"/>
    <mergeCell ref="C21:D21"/>
    <mergeCell ref="C22:D22"/>
    <mergeCell ref="G19:M19"/>
    <mergeCell ref="G20:M20"/>
    <mergeCell ref="G21:M21"/>
    <mergeCell ref="G22:M22"/>
    <mergeCell ref="G23:M23"/>
    <mergeCell ref="B4:G5"/>
    <mergeCell ref="D9:G10"/>
    <mergeCell ref="B2:G3"/>
    <mergeCell ref="G12:M12"/>
    <mergeCell ref="G13:M13"/>
    <mergeCell ref="J2:K2"/>
    <mergeCell ref="J3:K5"/>
    <mergeCell ref="B7:C8"/>
    <mergeCell ref="D7:H8"/>
    <mergeCell ref="B9:C10"/>
    <mergeCell ref="H9:H10"/>
    <mergeCell ref="C12:E12"/>
    <mergeCell ref="C13:D13"/>
    <mergeCell ref="J9:K9"/>
    <mergeCell ref="L3:L5"/>
    <mergeCell ref="M3:M5"/>
    <mergeCell ref="G34:M34"/>
    <mergeCell ref="C35:D35"/>
    <mergeCell ref="G25:M25"/>
    <mergeCell ref="C26:D26"/>
    <mergeCell ref="G26:M26"/>
    <mergeCell ref="C27:D27"/>
    <mergeCell ref="G27:M27"/>
    <mergeCell ref="G35:M35"/>
    <mergeCell ref="C31:D31"/>
    <mergeCell ref="G31:M31"/>
    <mergeCell ref="C32:D32"/>
    <mergeCell ref="G32:M32"/>
    <mergeCell ref="C33:D33"/>
    <mergeCell ref="G33:M33"/>
    <mergeCell ref="L8:M8"/>
    <mergeCell ref="L9:M9"/>
    <mergeCell ref="J8:K8"/>
    <mergeCell ref="G28:M28"/>
    <mergeCell ref="C29:D29"/>
    <mergeCell ref="G29:M29"/>
    <mergeCell ref="C30:D30"/>
    <mergeCell ref="G30:M30"/>
  </mergeCells>
  <phoneticPr fontId="2"/>
  <printOptions horizontalCentered="1"/>
  <pageMargins left="0.78740157480314965" right="0.78740157480314965" top="0.78740157480314965" bottom="0.39370078740157483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F681-5194-48C0-B73F-E4570E244BC0}">
  <sheetPr codeName="Sheet2"/>
  <dimension ref="B1:G40"/>
  <sheetViews>
    <sheetView topLeftCell="A13" zoomScale="115" zoomScaleNormal="115" workbookViewId="0">
      <selection activeCell="E33" sqref="E33"/>
    </sheetView>
  </sheetViews>
  <sheetFormatPr defaultRowHeight="14.25" x14ac:dyDescent="0.25"/>
  <cols>
    <col min="1" max="1" width="3" customWidth="1"/>
    <col min="2" max="2" width="8.75" customWidth="1"/>
    <col min="3" max="3" width="31.25" customWidth="1"/>
    <col min="4" max="7" width="8.75" customWidth="1"/>
  </cols>
  <sheetData>
    <row r="1" spans="2:7" x14ac:dyDescent="0.25">
      <c r="B1" t="s">
        <v>6</v>
      </c>
      <c r="C1" t="s">
        <v>7</v>
      </c>
      <c r="D1" t="s">
        <v>6</v>
      </c>
      <c r="E1" t="s">
        <v>7</v>
      </c>
      <c r="F1" t="s">
        <v>6</v>
      </c>
      <c r="G1" t="s">
        <v>7</v>
      </c>
    </row>
    <row r="2" spans="2:7" x14ac:dyDescent="0.25">
      <c r="B2" t="s">
        <v>5</v>
      </c>
      <c r="C2" s="19"/>
    </row>
    <row r="3" spans="2:7" x14ac:dyDescent="0.25">
      <c r="B3" t="s">
        <v>1</v>
      </c>
      <c r="C3" s="19"/>
    </row>
    <row r="4" spans="2:7" x14ac:dyDescent="0.25">
      <c r="B4" t="s">
        <v>8</v>
      </c>
      <c r="C4" s="20"/>
    </row>
    <row r="5" spans="2:7" x14ac:dyDescent="0.25">
      <c r="B5" t="s">
        <v>54</v>
      </c>
      <c r="C5" s="19" t="s">
        <v>16</v>
      </c>
      <c r="D5" t="s">
        <v>82</v>
      </c>
      <c r="E5" s="19"/>
      <c r="F5" t="s">
        <v>110</v>
      </c>
      <c r="G5" s="20"/>
    </row>
    <row r="6" spans="2:7" x14ac:dyDescent="0.25">
      <c r="B6" t="s">
        <v>55</v>
      </c>
      <c r="C6" s="19" t="s">
        <v>17</v>
      </c>
      <c r="D6" t="s">
        <v>83</v>
      </c>
      <c r="E6" s="19"/>
      <c r="F6" t="s">
        <v>111</v>
      </c>
      <c r="G6" s="20"/>
    </row>
    <row r="7" spans="2:7" x14ac:dyDescent="0.25">
      <c r="B7" t="s">
        <v>56</v>
      </c>
      <c r="C7" s="19" t="s">
        <v>18</v>
      </c>
      <c r="D7" t="s">
        <v>84</v>
      </c>
      <c r="E7" s="19"/>
      <c r="F7" t="s">
        <v>112</v>
      </c>
      <c r="G7" s="20"/>
    </row>
    <row r="8" spans="2:7" x14ac:dyDescent="0.25">
      <c r="B8" t="s">
        <v>57</v>
      </c>
      <c r="C8" s="19" t="s">
        <v>19</v>
      </c>
      <c r="D8" t="s">
        <v>85</v>
      </c>
      <c r="E8" s="19"/>
      <c r="F8" t="s">
        <v>113</v>
      </c>
      <c r="G8" s="20"/>
    </row>
    <row r="9" spans="2:7" x14ac:dyDescent="0.25">
      <c r="B9" t="s">
        <v>58</v>
      </c>
      <c r="C9" s="19" t="s">
        <v>20</v>
      </c>
      <c r="D9" t="s">
        <v>86</v>
      </c>
      <c r="E9" s="19"/>
      <c r="F9" t="s">
        <v>114</v>
      </c>
      <c r="G9" s="20"/>
    </row>
    <row r="10" spans="2:7" x14ac:dyDescent="0.25">
      <c r="B10" t="s">
        <v>59</v>
      </c>
      <c r="C10" s="19" t="s">
        <v>21</v>
      </c>
      <c r="D10" t="s">
        <v>87</v>
      </c>
      <c r="E10" s="19"/>
      <c r="F10" t="s">
        <v>115</v>
      </c>
      <c r="G10" s="20"/>
    </row>
    <row r="11" spans="2:7" x14ac:dyDescent="0.25">
      <c r="B11" t="s">
        <v>60</v>
      </c>
      <c r="C11" s="19" t="s">
        <v>23</v>
      </c>
      <c r="D11" t="s">
        <v>88</v>
      </c>
      <c r="E11" s="19"/>
      <c r="F11" t="s">
        <v>116</v>
      </c>
      <c r="G11" s="20"/>
    </row>
    <row r="12" spans="2:7" x14ac:dyDescent="0.25">
      <c r="B12" t="s">
        <v>61</v>
      </c>
      <c r="C12" s="19" t="s">
        <v>24</v>
      </c>
      <c r="D12" t="s">
        <v>89</v>
      </c>
      <c r="E12" s="19"/>
      <c r="F12" t="s">
        <v>117</v>
      </c>
      <c r="G12" s="20"/>
    </row>
    <row r="13" spans="2:7" x14ac:dyDescent="0.25">
      <c r="B13" t="s">
        <v>62</v>
      </c>
      <c r="C13" s="19" t="s">
        <v>25</v>
      </c>
      <c r="D13" t="s">
        <v>90</v>
      </c>
      <c r="E13" s="19"/>
      <c r="F13" t="s">
        <v>118</v>
      </c>
      <c r="G13" s="20"/>
    </row>
    <row r="14" spans="2:7" x14ac:dyDescent="0.25">
      <c r="B14" t="s">
        <v>63</v>
      </c>
      <c r="C14" s="19" t="s">
        <v>26</v>
      </c>
      <c r="D14" t="s">
        <v>91</v>
      </c>
      <c r="E14" s="19"/>
      <c r="F14" t="s">
        <v>119</v>
      </c>
      <c r="G14" s="20"/>
    </row>
    <row r="15" spans="2:7" x14ac:dyDescent="0.25">
      <c r="B15" t="s">
        <v>64</v>
      </c>
      <c r="C15" s="19" t="s">
        <v>27</v>
      </c>
      <c r="D15" t="s">
        <v>92</v>
      </c>
      <c r="E15" s="19"/>
      <c r="F15" t="s">
        <v>120</v>
      </c>
      <c r="G15" s="20"/>
    </row>
    <row r="16" spans="2:7" x14ac:dyDescent="0.25">
      <c r="B16" t="s">
        <v>65</v>
      </c>
      <c r="C16" s="19" t="s">
        <v>28</v>
      </c>
      <c r="D16" t="s">
        <v>93</v>
      </c>
      <c r="E16" s="19"/>
      <c r="F16" t="s">
        <v>121</v>
      </c>
      <c r="G16" s="20"/>
    </row>
    <row r="17" spans="2:7" x14ac:dyDescent="0.25">
      <c r="B17" t="s">
        <v>66</v>
      </c>
      <c r="C17" s="19" t="s">
        <v>29</v>
      </c>
      <c r="D17" t="s">
        <v>94</v>
      </c>
      <c r="E17" s="19"/>
      <c r="F17" t="s">
        <v>122</v>
      </c>
      <c r="G17" s="20"/>
    </row>
    <row r="18" spans="2:7" x14ac:dyDescent="0.25">
      <c r="B18" t="s">
        <v>67</v>
      </c>
      <c r="C18" s="19" t="s">
        <v>30</v>
      </c>
      <c r="D18" t="s">
        <v>95</v>
      </c>
      <c r="E18" s="19"/>
      <c r="F18" t="s">
        <v>123</v>
      </c>
      <c r="G18" s="20"/>
    </row>
    <row r="19" spans="2:7" x14ac:dyDescent="0.25">
      <c r="B19" t="s">
        <v>68</v>
      </c>
      <c r="C19" s="19" t="s">
        <v>31</v>
      </c>
      <c r="D19" t="s">
        <v>96</v>
      </c>
      <c r="E19" s="19"/>
      <c r="F19" t="s">
        <v>124</v>
      </c>
      <c r="G19" s="20"/>
    </row>
    <row r="20" spans="2:7" x14ac:dyDescent="0.25">
      <c r="B20" t="s">
        <v>69</v>
      </c>
      <c r="C20" s="19" t="s">
        <v>32</v>
      </c>
      <c r="D20" t="s">
        <v>97</v>
      </c>
      <c r="E20" s="19"/>
      <c r="F20" t="s">
        <v>125</v>
      </c>
      <c r="G20" s="20"/>
    </row>
    <row r="21" spans="2:7" x14ac:dyDescent="0.25">
      <c r="B21" t="s">
        <v>70</v>
      </c>
      <c r="C21" s="19" t="s">
        <v>33</v>
      </c>
      <c r="D21" t="s">
        <v>98</v>
      </c>
      <c r="E21" s="19"/>
      <c r="F21" t="s">
        <v>126</v>
      </c>
      <c r="G21" s="20"/>
    </row>
    <row r="22" spans="2:7" x14ac:dyDescent="0.25">
      <c r="B22" t="s">
        <v>71</v>
      </c>
      <c r="C22" s="19" t="s">
        <v>34</v>
      </c>
      <c r="D22" t="s">
        <v>99</v>
      </c>
      <c r="E22" s="19"/>
      <c r="F22" t="s">
        <v>127</v>
      </c>
      <c r="G22" s="20"/>
    </row>
    <row r="23" spans="2:7" x14ac:dyDescent="0.25">
      <c r="B23" t="s">
        <v>72</v>
      </c>
      <c r="C23" s="19" t="s">
        <v>35</v>
      </c>
      <c r="D23" t="s">
        <v>100</v>
      </c>
      <c r="E23" s="19"/>
      <c r="F23" t="s">
        <v>128</v>
      </c>
      <c r="G23" s="20"/>
    </row>
    <row r="24" spans="2:7" x14ac:dyDescent="0.25">
      <c r="B24" t="s">
        <v>73</v>
      </c>
      <c r="C24" s="19" t="s">
        <v>36</v>
      </c>
      <c r="D24" t="s">
        <v>101</v>
      </c>
      <c r="E24" s="19"/>
      <c r="F24" t="s">
        <v>129</v>
      </c>
      <c r="G24" s="20"/>
    </row>
    <row r="25" spans="2:7" x14ac:dyDescent="0.25">
      <c r="B25" t="s">
        <v>74</v>
      </c>
      <c r="C25" s="19" t="s">
        <v>37</v>
      </c>
      <c r="D25" t="s">
        <v>102</v>
      </c>
      <c r="E25" s="19"/>
      <c r="F25" t="s">
        <v>130</v>
      </c>
      <c r="G25" s="20"/>
    </row>
    <row r="26" spans="2:7" x14ac:dyDescent="0.25">
      <c r="B26" t="s">
        <v>75</v>
      </c>
      <c r="C26" s="19" t="s">
        <v>38</v>
      </c>
      <c r="D26" t="s">
        <v>103</v>
      </c>
      <c r="E26" s="19"/>
      <c r="F26" t="s">
        <v>131</v>
      </c>
      <c r="G26" s="20"/>
    </row>
    <row r="27" spans="2:7" x14ac:dyDescent="0.25">
      <c r="B27" t="s">
        <v>76</v>
      </c>
      <c r="C27" s="19" t="s">
        <v>39</v>
      </c>
      <c r="D27" t="s">
        <v>104</v>
      </c>
      <c r="E27" s="19"/>
      <c r="F27" t="s">
        <v>132</v>
      </c>
      <c r="G27" s="20"/>
    </row>
    <row r="28" spans="2:7" x14ac:dyDescent="0.25">
      <c r="B28" t="s">
        <v>77</v>
      </c>
      <c r="C28" s="19" t="s">
        <v>40</v>
      </c>
      <c r="D28" t="s">
        <v>105</v>
      </c>
      <c r="E28" s="19"/>
      <c r="F28" t="s">
        <v>133</v>
      </c>
      <c r="G28" s="20"/>
    </row>
    <row r="29" spans="2:7" x14ac:dyDescent="0.25">
      <c r="B29" t="s">
        <v>78</v>
      </c>
      <c r="C29" s="19" t="s">
        <v>41</v>
      </c>
      <c r="D29" t="s">
        <v>106</v>
      </c>
      <c r="E29" s="19"/>
      <c r="F29" t="s">
        <v>134</v>
      </c>
      <c r="G29" s="20"/>
    </row>
    <row r="30" spans="2:7" x14ac:dyDescent="0.25">
      <c r="B30" t="s">
        <v>79</v>
      </c>
      <c r="C30" s="19" t="s">
        <v>42</v>
      </c>
      <c r="D30" t="s">
        <v>107</v>
      </c>
      <c r="E30" s="19"/>
      <c r="F30" t="s">
        <v>135</v>
      </c>
      <c r="G30" s="20"/>
    </row>
    <row r="31" spans="2:7" x14ac:dyDescent="0.25">
      <c r="B31" t="s">
        <v>80</v>
      </c>
      <c r="C31" s="19" t="s">
        <v>43</v>
      </c>
      <c r="D31" t="s">
        <v>108</v>
      </c>
      <c r="E31" s="19"/>
      <c r="F31" t="s">
        <v>136</v>
      </c>
      <c r="G31" s="20"/>
    </row>
    <row r="32" spans="2:7" x14ac:dyDescent="0.25">
      <c r="B32" t="s">
        <v>81</v>
      </c>
      <c r="C32" s="70" t="s">
        <v>44</v>
      </c>
      <c r="D32" t="s">
        <v>109</v>
      </c>
      <c r="E32" s="70"/>
      <c r="F32" t="s">
        <v>137</v>
      </c>
      <c r="G32" s="71"/>
    </row>
    <row r="33" spans="2:7" x14ac:dyDescent="0.25">
      <c r="B33" t="s">
        <v>140</v>
      </c>
      <c r="C33" s="19"/>
      <c r="D33" t="s">
        <v>145</v>
      </c>
      <c r="E33" s="19"/>
      <c r="F33" t="s">
        <v>150</v>
      </c>
      <c r="G33" s="19"/>
    </row>
    <row r="34" spans="2:7" x14ac:dyDescent="0.25">
      <c r="B34" t="s">
        <v>141</v>
      </c>
      <c r="C34" s="19"/>
      <c r="D34" t="s">
        <v>146</v>
      </c>
      <c r="E34" s="19"/>
      <c r="F34" t="s">
        <v>151</v>
      </c>
      <c r="G34" s="19"/>
    </row>
    <row r="35" spans="2:7" x14ac:dyDescent="0.25">
      <c r="B35" t="s">
        <v>142</v>
      </c>
      <c r="C35" s="19"/>
      <c r="D35" t="s">
        <v>147</v>
      </c>
      <c r="E35" s="19"/>
      <c r="F35" t="s">
        <v>152</v>
      </c>
      <c r="G35" s="19"/>
    </row>
    <row r="36" spans="2:7" x14ac:dyDescent="0.25">
      <c r="B36" t="s">
        <v>143</v>
      </c>
      <c r="C36" s="19"/>
      <c r="D36" t="s">
        <v>148</v>
      </c>
      <c r="E36" s="19"/>
      <c r="F36" t="s">
        <v>153</v>
      </c>
      <c r="G36" s="19"/>
    </row>
    <row r="37" spans="2:7" x14ac:dyDescent="0.25">
      <c r="B37" t="s">
        <v>144</v>
      </c>
      <c r="C37" s="19"/>
      <c r="D37" t="s">
        <v>149</v>
      </c>
      <c r="E37" s="19"/>
      <c r="F37" t="s">
        <v>154</v>
      </c>
      <c r="G37" s="19"/>
    </row>
    <row r="40" spans="2:7" x14ac:dyDescent="0.25">
      <c r="B40" t="s">
        <v>138</v>
      </c>
      <c r="C40" s="19"/>
    </row>
  </sheetData>
  <sheetProtection algorithmName="SHA-512" hashValue="SeHwrN87cVL11nigjUjeymNshyhla7HSjgYvNIR0eN9LbNTCLSJf2uhLaYhKIM7JS1LvP4D4TyLdusoNEkKSIA==" saltValue="+RWfu38uz6+w6KBUDx5vuA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C付帯工事見積書</vt:lpstr>
      <vt:lpstr>param</vt:lpstr>
      <vt:lpstr>C付帯工事見積書!Print_Area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2024-05-25T07:28:47Z</cp:lastPrinted>
  <dcterms:created xsi:type="dcterms:W3CDTF">2023-05-04T04:15:33Z</dcterms:created>
  <dcterms:modified xsi:type="dcterms:W3CDTF">2024-05-25T07:29:30Z</dcterms:modified>
</cp:coreProperties>
</file>